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2" windowWidth="15480" windowHeight="10116" firstSheet="1" activeTab="1"/>
  </bookViews>
  <sheets>
    <sheet name="выборы Гос.Дума" sheetId="2" state="hidden" r:id="rId1"/>
    <sheet name="Р1 (партия)" sheetId="8" r:id="rId2"/>
    <sheet name="Р1 (кандидат)" sheetId="9" r:id="rId3"/>
    <sheet name="Россия-24" sheetId="4" state="hidden" r:id="rId4"/>
    <sheet name="Маяк" sheetId="5" state="hidden" r:id="rId5"/>
  </sheets>
  <definedNames>
    <definedName name="_xlnm.Print_Titles" localSheetId="2">'Р1 (кандидат)'!$1:$1</definedName>
    <definedName name="_xlnm.Print_Titles" localSheetId="1">'Р1 (партия)'!$1:$1</definedName>
    <definedName name="_xlnm.Print_Area" localSheetId="2">'Р1 (кандидат)'!$A$1:$AE$146</definedName>
    <definedName name="_xlnm.Print_Area" localSheetId="1">'Р1 (партия)'!$A$1:$AE$110</definedName>
  </definedNames>
  <calcPr calcId="145621"/>
</workbook>
</file>

<file path=xl/calcChain.xml><?xml version="1.0" encoding="utf-8"?>
<calcChain xmlns="http://schemas.openxmlformats.org/spreadsheetml/2006/main">
  <c r="A32" i="9" l="1"/>
  <c r="AD104" i="8" l="1"/>
  <c r="AD105" i="8"/>
  <c r="AD106" i="8"/>
  <c r="W107" i="8"/>
  <c r="X107" i="8"/>
  <c r="Y107" i="8"/>
  <c r="Z107" i="8"/>
  <c r="AA107" i="8"/>
  <c r="AB107" i="8"/>
  <c r="AC107" i="8"/>
  <c r="P107" i="8"/>
  <c r="Q107" i="8"/>
  <c r="R107" i="8"/>
  <c r="S107" i="8"/>
  <c r="T107" i="8"/>
  <c r="U107" i="8"/>
  <c r="V107" i="8"/>
  <c r="I107" i="8"/>
  <c r="J107" i="8"/>
  <c r="K107" i="8"/>
  <c r="L107" i="8"/>
  <c r="M107" i="8"/>
  <c r="N107" i="8"/>
  <c r="O107" i="8"/>
  <c r="B107" i="8"/>
  <c r="C107" i="8"/>
  <c r="D107" i="8"/>
  <c r="E107" i="8"/>
  <c r="F107" i="8"/>
  <c r="G107" i="8"/>
  <c r="H107" i="8"/>
  <c r="AD83" i="8"/>
  <c r="AD82" i="8"/>
  <c r="AD81" i="8"/>
  <c r="AD69" i="8"/>
  <c r="AD68" i="8"/>
  <c r="AD67" i="8"/>
  <c r="AD46" i="8"/>
  <c r="AD45" i="8"/>
  <c r="AD44" i="8"/>
  <c r="AD32" i="8"/>
  <c r="AD31" i="8"/>
  <c r="AD30" i="8"/>
  <c r="AD8" i="8"/>
  <c r="A46" i="9"/>
  <c r="A69" i="9" s="1"/>
  <c r="A83" i="9" s="1"/>
  <c r="A106" i="9" s="1"/>
  <c r="A120" i="9" s="1"/>
  <c r="A143" i="9" s="1"/>
  <c r="A31" i="9"/>
  <c r="A45" i="9"/>
  <c r="A68" i="9"/>
  <c r="A82" i="9"/>
  <c r="A105" i="9" s="1"/>
  <c r="A119" i="9" s="1"/>
  <c r="A142" i="9" s="1"/>
  <c r="A30" i="9"/>
  <c r="A44" i="9" s="1"/>
  <c r="A67" i="9" s="1"/>
  <c r="A81" i="9" s="1"/>
  <c r="A104" i="9" s="1"/>
  <c r="A118" i="9" s="1"/>
  <c r="A141" i="9" s="1"/>
  <c r="A32" i="8"/>
  <c r="A46" i="8" s="1"/>
  <c r="A69" i="8" s="1"/>
  <c r="A83" i="8" s="1"/>
  <c r="A31" i="8"/>
  <c r="A45" i="8" s="1"/>
  <c r="A68" i="8" s="1"/>
  <c r="A82" i="8" s="1"/>
  <c r="A30" i="8"/>
  <c r="A44" i="8" s="1"/>
  <c r="A67" i="8" s="1"/>
  <c r="A81" i="8" s="1"/>
  <c r="B144" i="9"/>
  <c r="C144" i="9"/>
  <c r="D144" i="9"/>
  <c r="E144" i="9"/>
  <c r="F144" i="9"/>
  <c r="G144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3" i="9"/>
  <c r="AD142" i="9"/>
  <c r="AD141" i="9"/>
  <c r="B121" i="9"/>
  <c r="C121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0" i="9"/>
  <c r="AD119" i="9"/>
  <c r="AD118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6" i="9"/>
  <c r="AD105" i="9"/>
  <c r="AD104" i="9"/>
  <c r="B84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3" i="9"/>
  <c r="AD82" i="9"/>
  <c r="AD81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69" i="9"/>
  <c r="AD68" i="9"/>
  <c r="AD67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6" i="9"/>
  <c r="AD45" i="9"/>
  <c r="AD44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2" i="9"/>
  <c r="AD31" i="9"/>
  <c r="AD30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9" i="9"/>
  <c r="AD8" i="9"/>
  <c r="AD7" i="9"/>
  <c r="AD7" i="8"/>
  <c r="AD9" i="8"/>
  <c r="W70" i="8"/>
  <c r="W47" i="8"/>
  <c r="W33" i="8"/>
  <c r="W10" i="8"/>
  <c r="W84" i="8"/>
  <c r="X70" i="8"/>
  <c r="X47" i="8"/>
  <c r="X33" i="8"/>
  <c r="X10" i="8"/>
  <c r="X84" i="8"/>
  <c r="Y70" i="8"/>
  <c r="Y47" i="8"/>
  <c r="Y33" i="8"/>
  <c r="Y10" i="8"/>
  <c r="Y84" i="8"/>
  <c r="Z70" i="8"/>
  <c r="Z47" i="8"/>
  <c r="Z33" i="8"/>
  <c r="Z10" i="8"/>
  <c r="Z84" i="8"/>
  <c r="AA70" i="8"/>
  <c r="AA47" i="8"/>
  <c r="AA33" i="8"/>
  <c r="AA10" i="8"/>
  <c r="AA84" i="8"/>
  <c r="AB70" i="8"/>
  <c r="AB47" i="8"/>
  <c r="AB33" i="8"/>
  <c r="AB10" i="8"/>
  <c r="AB84" i="8"/>
  <c r="AC70" i="8"/>
  <c r="AC47" i="8"/>
  <c r="AC33" i="8"/>
  <c r="AC10" i="8"/>
  <c r="AC84" i="8"/>
  <c r="P70" i="8"/>
  <c r="P47" i="8"/>
  <c r="P33" i="8"/>
  <c r="P10" i="8"/>
  <c r="P84" i="8"/>
  <c r="Q70" i="8"/>
  <c r="Q47" i="8"/>
  <c r="Q33" i="8"/>
  <c r="Q10" i="8"/>
  <c r="Q84" i="8"/>
  <c r="R70" i="8"/>
  <c r="R47" i="8"/>
  <c r="R33" i="8"/>
  <c r="R10" i="8"/>
  <c r="R84" i="8"/>
  <c r="S70" i="8"/>
  <c r="S47" i="8"/>
  <c r="S33" i="8"/>
  <c r="S10" i="8"/>
  <c r="S84" i="8"/>
  <c r="T70" i="8"/>
  <c r="T47" i="8"/>
  <c r="T33" i="8"/>
  <c r="T10" i="8"/>
  <c r="T84" i="8"/>
  <c r="U70" i="8"/>
  <c r="U47" i="8"/>
  <c r="U33" i="8"/>
  <c r="U10" i="8"/>
  <c r="U84" i="8"/>
  <c r="V70" i="8"/>
  <c r="V47" i="8"/>
  <c r="V33" i="8"/>
  <c r="V10" i="8"/>
  <c r="V84" i="8"/>
  <c r="I70" i="8"/>
  <c r="I47" i="8"/>
  <c r="I33" i="8"/>
  <c r="I10" i="8"/>
  <c r="I84" i="8"/>
  <c r="J70" i="8"/>
  <c r="J47" i="8"/>
  <c r="J33" i="8"/>
  <c r="J10" i="8"/>
  <c r="J84" i="8"/>
  <c r="K70" i="8"/>
  <c r="K47" i="8"/>
  <c r="K33" i="8"/>
  <c r="K10" i="8"/>
  <c r="K84" i="8"/>
  <c r="L70" i="8"/>
  <c r="L47" i="8"/>
  <c r="L33" i="8"/>
  <c r="L10" i="8"/>
  <c r="L84" i="8"/>
  <c r="M70" i="8"/>
  <c r="M47" i="8"/>
  <c r="M33" i="8"/>
  <c r="M10" i="8"/>
  <c r="M84" i="8"/>
  <c r="N70" i="8"/>
  <c r="N47" i="8"/>
  <c r="N33" i="8"/>
  <c r="N10" i="8"/>
  <c r="N84" i="8"/>
  <c r="O70" i="8"/>
  <c r="O47" i="8"/>
  <c r="O33" i="8"/>
  <c r="O10" i="8"/>
  <c r="O84" i="8"/>
  <c r="B70" i="8"/>
  <c r="B47" i="8"/>
  <c r="B33" i="8"/>
  <c r="B10" i="8"/>
  <c r="B84" i="8"/>
  <c r="C70" i="8"/>
  <c r="C47" i="8"/>
  <c r="C33" i="8"/>
  <c r="C10" i="8"/>
  <c r="C84" i="8"/>
  <c r="D70" i="8"/>
  <c r="D47" i="8"/>
  <c r="D33" i="8"/>
  <c r="D10" i="8"/>
  <c r="D84" i="8"/>
  <c r="E70" i="8"/>
  <c r="E47" i="8"/>
  <c r="E33" i="8"/>
  <c r="E10" i="8"/>
  <c r="E84" i="8"/>
  <c r="F70" i="8"/>
  <c r="F47" i="8"/>
  <c r="F33" i="8"/>
  <c r="F10" i="8"/>
  <c r="F84" i="8"/>
  <c r="G70" i="8"/>
  <c r="G47" i="8"/>
  <c r="G33" i="8"/>
  <c r="G10" i="8"/>
  <c r="G84" i="8"/>
  <c r="H70" i="8"/>
  <c r="H47" i="8"/>
  <c r="H33" i="8"/>
  <c r="H10" i="8"/>
  <c r="H84" i="8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J4" i="5"/>
  <c r="BJ35" i="5"/>
  <c r="BI4" i="5"/>
  <c r="BI35" i="5"/>
  <c r="BH4" i="5"/>
  <c r="BG4" i="5"/>
  <c r="BG34" i="5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BH34" i="5"/>
  <c r="AC35" i="4"/>
  <c r="AD35" i="4"/>
  <c r="AA34" i="4"/>
  <c r="AB34" i="4"/>
  <c r="V122" i="9" l="1"/>
  <c r="H48" i="9"/>
  <c r="V48" i="9"/>
  <c r="V108" i="9"/>
  <c r="H11" i="9"/>
  <c r="V85" i="9"/>
  <c r="V71" i="9"/>
  <c r="V71" i="8"/>
  <c r="V145" i="9"/>
  <c r="V34" i="9"/>
  <c r="AC71" i="9"/>
  <c r="AC34" i="9"/>
  <c r="AC108" i="9"/>
  <c r="O108" i="9"/>
  <c r="O71" i="9"/>
  <c r="O48" i="9"/>
  <c r="O34" i="9"/>
  <c r="O145" i="9"/>
  <c r="O85" i="9"/>
  <c r="H71" i="9"/>
  <c r="H34" i="9"/>
  <c r="H122" i="9"/>
  <c r="AC122" i="9"/>
  <c r="AD121" i="9"/>
  <c r="AD122" i="9" s="1"/>
  <c r="O122" i="9"/>
  <c r="AD70" i="9"/>
  <c r="G71" i="9" s="1"/>
  <c r="AD47" i="9"/>
  <c r="AD48" i="9" s="1"/>
  <c r="AD33" i="9"/>
  <c r="V11" i="9"/>
  <c r="AC11" i="9"/>
  <c r="O11" i="9"/>
  <c r="V108" i="8"/>
  <c r="A104" i="8"/>
  <c r="A105" i="8"/>
  <c r="H11" i="8"/>
  <c r="H85" i="8"/>
  <c r="V34" i="8"/>
  <c r="V48" i="8"/>
  <c r="O11" i="8"/>
  <c r="AC11" i="8"/>
  <c r="AC85" i="8"/>
  <c r="AC108" i="8"/>
  <c r="AC71" i="8"/>
  <c r="V11" i="8"/>
  <c r="V85" i="8"/>
  <c r="AD107" i="8"/>
  <c r="H71" i="8"/>
  <c r="AD47" i="8"/>
  <c r="AD70" i="8"/>
  <c r="AD71" i="8" s="1"/>
  <c r="O71" i="8"/>
  <c r="H48" i="8"/>
  <c r="AD33" i="8"/>
  <c r="AD34" i="8" s="1"/>
  <c r="A106" i="8"/>
  <c r="AC48" i="9"/>
  <c r="AC48" i="8"/>
  <c r="AD84" i="8"/>
  <c r="AD85" i="8" s="1"/>
  <c r="AC34" i="8"/>
  <c r="O85" i="8"/>
  <c r="AD10" i="8"/>
  <c r="AD11" i="8" s="1"/>
  <c r="O48" i="8"/>
  <c r="O108" i="8"/>
  <c r="O34" i="8"/>
  <c r="H108" i="8"/>
  <c r="H34" i="8"/>
  <c r="AC85" i="9"/>
  <c r="AC145" i="9"/>
  <c r="AD144" i="9"/>
  <c r="AD145" i="9" s="1"/>
  <c r="AD84" i="9"/>
  <c r="AD85" i="9" s="1"/>
  <c r="AD10" i="9"/>
  <c r="AD107" i="9"/>
  <c r="H145" i="9"/>
  <c r="H85" i="9"/>
  <c r="H108" i="9"/>
  <c r="AB48" i="8" l="1"/>
  <c r="N34" i="9"/>
  <c r="G11" i="9"/>
  <c r="N108" i="9"/>
  <c r="G34" i="9"/>
  <c r="AB34" i="9"/>
  <c r="AB122" i="9"/>
  <c r="U108" i="9"/>
  <c r="AD71" i="9"/>
  <c r="U85" i="9"/>
  <c r="AD34" i="9"/>
  <c r="AB108" i="9"/>
  <c r="AD108" i="9"/>
  <c r="U71" i="9"/>
  <c r="AB71" i="9"/>
  <c r="N71" i="9"/>
  <c r="N48" i="9"/>
  <c r="U11" i="9"/>
  <c r="U122" i="9"/>
  <c r="G122" i="9"/>
  <c r="N122" i="9"/>
  <c r="G108" i="9"/>
  <c r="G48" i="9"/>
  <c r="U48" i="9"/>
  <c r="AB48" i="9"/>
  <c r="U34" i="9"/>
  <c r="AD11" i="9"/>
  <c r="U48" i="8"/>
  <c r="AB108" i="8"/>
  <c r="N108" i="8"/>
  <c r="U108" i="8"/>
  <c r="AD108" i="8"/>
  <c r="G108" i="8"/>
  <c r="N48" i="8"/>
  <c r="N34" i="8"/>
  <c r="G48" i="8"/>
  <c r="G34" i="8"/>
  <c r="AD48" i="8"/>
  <c r="AB71" i="8"/>
  <c r="U34" i="8"/>
  <c r="AB34" i="8"/>
  <c r="G71" i="8"/>
  <c r="U71" i="8"/>
  <c r="N71" i="8"/>
  <c r="AB85" i="8"/>
  <c r="AB85" i="9"/>
  <c r="U145" i="9"/>
  <c r="G145" i="9"/>
  <c r="N11" i="8"/>
  <c r="U85" i="8"/>
  <c r="N85" i="8"/>
  <c r="G85" i="8"/>
  <c r="AB11" i="8"/>
  <c r="G11" i="8"/>
  <c r="U11" i="8"/>
  <c r="N85" i="9"/>
  <c r="G85" i="9"/>
  <c r="N11" i="9"/>
  <c r="AB11" i="9"/>
  <c r="AB145" i="9"/>
  <c r="N145" i="9"/>
</calcChain>
</file>

<file path=xl/sharedStrings.xml><?xml version="1.0" encoding="utf-8"?>
<sst xmlns="http://schemas.openxmlformats.org/spreadsheetml/2006/main" count="856" uniqueCount="90">
  <si>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</si>
  <si>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</si>
  <si>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</si>
  <si>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</si>
  <si>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</si>
  <si>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</si>
  <si>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</si>
  <si>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</si>
  <si>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</si>
  <si>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</si>
  <si>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</si>
  <si>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</si>
  <si>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</si>
  <si>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</si>
  <si>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</si>
  <si>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</si>
  <si>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</si>
  <si>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</si>
  <si>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</si>
  <si>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</si>
  <si>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</si>
  <si>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</si>
  <si>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</si>
  <si>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</si>
  <si>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</si>
  <si>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</si>
  <si>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</si>
  <si>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</si>
  <si>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</si>
  <si>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</si>
  <si>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</si>
  <si>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</si>
  <si>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</si>
  <si>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</si>
  <si>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</si>
  <si>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</si>
  <si>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</si>
  <si>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</si>
  <si>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</si>
  <si>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</si>
  <si>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</si>
  <si>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</si>
  <si>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</si>
  <si>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</si>
  <si>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</si>
  <si>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</si>
  <si>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</si>
  <si>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</si>
  <si>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</si>
  <si>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</si>
  <si>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</si>
  <si>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</si>
  <si>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</si>
  <si>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</si>
  <si>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</si>
  <si>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</si>
  <si>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</si>
  <si>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</si>
  <si>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</si>
  <si>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</si>
  <si>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</si>
  <si>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</si>
  <si>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Тайм-слот</t>
  </si>
  <si>
    <t>Февраль</t>
  </si>
  <si>
    <t>Март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</si>
  <si>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</si>
  <si>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</si>
  <si>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</si>
  <si>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</si>
  <si>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</si>
  <si>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</si>
  <si>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</si>
  <si>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</si>
  <si>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1</t>
  </si>
  <si>
    <t>Пакет 1</t>
  </si>
  <si>
    <t>сек</t>
  </si>
  <si>
    <t>мин</t>
  </si>
  <si>
    <t>Пакет 2</t>
  </si>
  <si>
    <t>Пакет 3</t>
  </si>
  <si>
    <t>Пакет 4</t>
  </si>
  <si>
    <t>Пакет 5</t>
  </si>
  <si>
    <t>Пакет 6</t>
  </si>
  <si>
    <t>Пакет 7</t>
  </si>
  <si>
    <t>Пакет 8</t>
  </si>
  <si>
    <t>05:00 - 11:00</t>
  </si>
  <si>
    <t>11:00 - 17:00</t>
  </si>
  <si>
    <t>17:00 - 22:00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</si>
  <si>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</t>
    </r>
    <r>
      <rPr>
        <b/>
        <sz val="12"/>
        <color rgb="FFC00000"/>
        <rFont val="Calibri"/>
        <family val="2"/>
        <charset val="204"/>
        <scheme val="minor"/>
      </rPr>
      <t xml:space="preserve">ПАРТИИ </t>
    </r>
    <r>
      <rPr>
        <b/>
        <sz val="12"/>
        <color theme="1"/>
        <rFont val="Calibri"/>
        <family val="2"/>
        <charset val="204"/>
        <scheme val="minor"/>
      </rPr>
      <t xml:space="preserve">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«Радио России»</t>
    </r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</si>
  <si>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на должность Президента РФ 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«Радио России»</t>
    </r>
  </si>
  <si>
    <t>Региональная реклама ГТРК "Поморье"  г. Архангельск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</si>
</sst>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0" fontId="15" fillId="0" borderId="0"/>
    <xf numFmtId="0" fontId="2" fillId="0" borderId="0"/>
    <xf numFmtId="164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11">
    <xf numFmtId="0" fontId="0" fillId="0" borderId="0" xfId="0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6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5" fillId="3" borderId="20" xfId="0" applyFont="1" applyFill="1" applyBorder="1"/>
    <xf numFmtId="0" fontId="5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20" fontId="3" fillId="5" borderId="11" xfId="0" applyNumberFormat="1" applyFont="1" applyFill="1" applyBorder="1" applyAlignment="1">
      <alignment horizontal="center" vertical="center" textRotation="90" wrapText="1"/>
    </xf>
    <xf numFmtId="0" fontId="5" fillId="5" borderId="20" xfId="0" applyFont="1" applyFill="1" applyBorder="1"/>
    <xf numFmtId="0" fontId="5" fillId="5" borderId="2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20" fontId="3" fillId="5" borderId="9" xfId="0" applyNumberFormat="1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0" xfId="0" applyFont="1" applyFill="1" applyBorder="1"/>
    <xf numFmtId="0" fontId="7" fillId="0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16" fontId="4" fillId="6" borderId="20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textRotation="90" wrapText="1"/>
    </xf>
    <xf numFmtId="16" fontId="4" fillId="6" borderId="26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5" fillId="6" borderId="31" xfId="0" applyFont="1" applyFill="1" applyBorder="1"/>
    <xf numFmtId="0" fontId="5" fillId="6" borderId="31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textRotation="90" wrapText="1"/>
    </xf>
    <xf numFmtId="0" fontId="5" fillId="6" borderId="27" xfId="0" applyFont="1" applyFill="1" applyBorder="1"/>
    <xf numFmtId="20" fontId="3" fillId="7" borderId="32" xfId="0" applyNumberFormat="1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 textRotation="90" wrapText="1"/>
    </xf>
    <xf numFmtId="0" fontId="4" fillId="8" borderId="21" xfId="0" applyFont="1" applyFill="1" applyBorder="1" applyAlignment="1">
      <alignment horizontal="center"/>
    </xf>
    <xf numFmtId="0" fontId="5" fillId="8" borderId="20" xfId="0" applyFont="1" applyFill="1" applyBorder="1"/>
    <xf numFmtId="0" fontId="5" fillId="8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20" fontId="3" fillId="9" borderId="9" xfId="0" applyNumberFormat="1" applyFont="1" applyFill="1" applyBorder="1" applyAlignment="1">
      <alignment horizontal="center" vertical="center" textRotation="90" wrapText="1"/>
    </xf>
    <xf numFmtId="0" fontId="4" fillId="9" borderId="20" xfId="0" applyFont="1" applyFill="1" applyBorder="1" applyAlignment="1">
      <alignment horizontal="center"/>
    </xf>
    <xf numFmtId="0" fontId="5" fillId="9" borderId="20" xfId="0" applyFont="1" applyFill="1" applyBorder="1"/>
    <xf numFmtId="0" fontId="5" fillId="9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 textRotation="90" wrapText="1"/>
    </xf>
    <xf numFmtId="0" fontId="12" fillId="10" borderId="2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20" fontId="3" fillId="11" borderId="32" xfId="0" applyNumberFormat="1" applyFont="1" applyFill="1" applyBorder="1" applyAlignment="1">
      <alignment horizontal="center" vertical="center" textRotation="90" wrapText="1"/>
    </xf>
    <xf numFmtId="0" fontId="4" fillId="11" borderId="25" xfId="0" applyFont="1" applyFill="1" applyBorder="1" applyAlignment="1">
      <alignment horizontal="center"/>
    </xf>
    <xf numFmtId="0" fontId="5" fillId="11" borderId="4" xfId="0" applyFont="1" applyFill="1" applyBorder="1"/>
    <xf numFmtId="0" fontId="5" fillId="11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6" fontId="4" fillId="12" borderId="26" xfId="0" applyNumberFormat="1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5" fillId="12" borderId="1" xfId="0" applyFont="1" applyFill="1" applyBorder="1"/>
    <xf numFmtId="0" fontId="5" fillId="12" borderId="20" xfId="0" applyFont="1" applyFill="1" applyBorder="1"/>
    <xf numFmtId="0" fontId="5" fillId="12" borderId="4" xfId="0" applyFont="1" applyFill="1" applyBorder="1"/>
    <xf numFmtId="0" fontId="5" fillId="12" borderId="1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16" fontId="13" fillId="13" borderId="26" xfId="0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5" fillId="13" borderId="37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/>
    </xf>
    <xf numFmtId="0" fontId="12" fillId="13" borderId="37" xfId="0" applyFont="1" applyFill="1" applyBorder="1" applyAlignment="1">
      <alignment horizontal="center"/>
    </xf>
    <xf numFmtId="0" fontId="12" fillId="13" borderId="38" xfId="0" applyFont="1" applyFill="1" applyBorder="1" applyAlignment="1">
      <alignment horizontal="center"/>
    </xf>
    <xf numFmtId="0" fontId="12" fillId="13" borderId="40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29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 vertical="center" textRotation="90"/>
    </xf>
    <xf numFmtId="0" fontId="5" fillId="14" borderId="21" xfId="0" applyFont="1" applyFill="1" applyBorder="1" applyAlignment="1">
      <alignment horizontal="center"/>
    </xf>
    <xf numFmtId="0" fontId="5" fillId="0" borderId="36" xfId="0" applyFont="1" applyFill="1" applyBorder="1"/>
    <xf numFmtId="0" fontId="5" fillId="12" borderId="22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textRotation="90" wrapText="1"/>
    </xf>
    <xf numFmtId="0" fontId="4" fillId="12" borderId="45" xfId="0" applyFont="1" applyFill="1" applyBorder="1" applyAlignment="1">
      <alignment horizontal="center"/>
    </xf>
    <xf numFmtId="0" fontId="5" fillId="12" borderId="2" xfId="0" applyFont="1" applyFill="1" applyBorder="1"/>
    <xf numFmtId="0" fontId="5" fillId="4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3" fontId="14" fillId="17" borderId="66" xfId="2" applyNumberFormat="1" applyFont="1" applyFill="1" applyBorder="1" applyAlignment="1">
      <alignment horizontal="center" vertical="center"/>
    </xf>
    <xf numFmtId="3" fontId="14" fillId="17" borderId="67" xfId="2" applyNumberFormat="1" applyFont="1" applyFill="1" applyBorder="1" applyAlignment="1">
      <alignment horizontal="center" vertical="center"/>
    </xf>
    <xf numFmtId="3" fontId="14" fillId="17" borderId="68" xfId="2" applyNumberFormat="1" applyFont="1" applyFill="1" applyBorder="1" applyAlignment="1">
      <alignment horizontal="center" vertical="center"/>
    </xf>
    <xf numFmtId="3" fontId="14" fillId="18" borderId="67" xfId="2" applyNumberFormat="1" applyFont="1" applyFill="1" applyBorder="1" applyAlignment="1">
      <alignment horizontal="center" vertical="center"/>
    </xf>
    <xf numFmtId="3" fontId="14" fillId="18" borderId="68" xfId="2" applyNumberFormat="1" applyFont="1" applyFill="1" applyBorder="1" applyAlignment="1">
      <alignment horizontal="center" vertical="center"/>
    </xf>
    <xf numFmtId="3" fontId="14" fillId="18" borderId="66" xfId="2" applyNumberFormat="1" applyFont="1" applyFill="1" applyBorder="1" applyAlignment="1">
      <alignment horizontal="center" vertical="center"/>
    </xf>
    <xf numFmtId="3" fontId="19" fillId="17" borderId="70" xfId="2" applyNumberFormat="1" applyFont="1" applyFill="1" applyBorder="1" applyAlignment="1">
      <alignment horizontal="center" vertical="center"/>
    </xf>
    <xf numFmtId="3" fontId="19" fillId="17" borderId="71" xfId="2" applyNumberFormat="1" applyFont="1" applyFill="1" applyBorder="1" applyAlignment="1">
      <alignment horizontal="center" vertical="center"/>
    </xf>
    <xf numFmtId="3" fontId="18" fillId="17" borderId="71" xfId="2" applyNumberFormat="1" applyFont="1" applyFill="1" applyBorder="1" applyAlignment="1">
      <alignment horizontal="center" vertical="center"/>
    </xf>
    <xf numFmtId="3" fontId="19" fillId="17" borderId="72" xfId="2" applyNumberFormat="1" applyFont="1" applyFill="1" applyBorder="1" applyAlignment="1">
      <alignment horizontal="center" vertical="center"/>
    </xf>
    <xf numFmtId="3" fontId="18" fillId="18" borderId="71" xfId="2" applyNumberFormat="1" applyFont="1" applyFill="1" applyBorder="1" applyAlignment="1">
      <alignment horizontal="center" vertical="center"/>
    </xf>
    <xf numFmtId="3" fontId="18" fillId="18" borderId="72" xfId="2" applyNumberFormat="1" applyFont="1" applyFill="1" applyBorder="1" applyAlignment="1">
      <alignment horizontal="center" vertical="center"/>
    </xf>
    <xf numFmtId="3" fontId="19" fillId="18" borderId="70" xfId="2" applyNumberFormat="1" applyFont="1" applyFill="1" applyBorder="1" applyAlignment="1">
      <alignment horizontal="center" vertical="center"/>
    </xf>
    <xf numFmtId="3" fontId="19" fillId="18" borderId="71" xfId="2" applyNumberFormat="1" applyFont="1" applyFill="1" applyBorder="1" applyAlignment="1">
      <alignment horizontal="center" vertical="center"/>
    </xf>
    <xf numFmtId="3" fontId="19" fillId="18" borderId="72" xfId="2" applyNumberFormat="1" applyFont="1" applyFill="1" applyBorder="1" applyAlignment="1">
      <alignment horizontal="center" vertical="center"/>
    </xf>
    <xf numFmtId="0" fontId="15" fillId="0" borderId="0" xfId="2"/>
    <xf numFmtId="3" fontId="15" fillId="19" borderId="74" xfId="2" applyNumberFormat="1" applyFont="1" applyFill="1" applyBorder="1" applyAlignment="1">
      <alignment horizontal="center" vertical="center"/>
    </xf>
    <xf numFmtId="3" fontId="15" fillId="19" borderId="75" xfId="2" applyNumberFormat="1" applyFont="1" applyFill="1" applyBorder="1" applyAlignment="1">
      <alignment horizontal="center" vertical="center"/>
    </xf>
    <xf numFmtId="3" fontId="15" fillId="19" borderId="76" xfId="2" applyNumberFormat="1" applyFont="1" applyFill="1" applyBorder="1" applyAlignment="1">
      <alignment horizontal="center" vertical="center"/>
    </xf>
    <xf numFmtId="3" fontId="14" fillId="0" borderId="77" xfId="2" applyNumberFormat="1" applyFont="1" applyBorder="1" applyAlignment="1">
      <alignment horizontal="center" vertical="center"/>
    </xf>
    <xf numFmtId="3" fontId="15" fillId="19" borderId="78" xfId="2" applyNumberFormat="1" applyFont="1" applyFill="1" applyBorder="1" applyAlignment="1">
      <alignment horizontal="center" vertical="center"/>
    </xf>
    <xf numFmtId="3" fontId="15" fillId="19" borderId="79" xfId="2" applyNumberFormat="1" applyFont="1" applyFill="1" applyBorder="1" applyAlignment="1">
      <alignment horizontal="center" vertical="center"/>
    </xf>
    <xf numFmtId="3" fontId="15" fillId="19" borderId="73" xfId="2" applyNumberFormat="1" applyFont="1" applyFill="1" applyBorder="1" applyAlignment="1">
      <alignment horizontal="center" vertical="center"/>
    </xf>
    <xf numFmtId="3" fontId="15" fillId="0" borderId="78" xfId="2" applyNumberFormat="1" applyFont="1" applyBorder="1" applyAlignment="1">
      <alignment horizontal="center" vertical="center"/>
    </xf>
    <xf numFmtId="3" fontId="14" fillId="0" borderId="65" xfId="2" applyNumberFormat="1" applyFont="1" applyBorder="1" applyAlignment="1">
      <alignment horizontal="center" vertical="center"/>
    </xf>
    <xf numFmtId="3" fontId="14" fillId="19" borderId="70" xfId="2" applyNumberFormat="1" applyFont="1" applyFill="1" applyBorder="1" applyAlignment="1">
      <alignment horizontal="center" vertical="center"/>
    </xf>
    <xf numFmtId="3" fontId="14" fillId="19" borderId="71" xfId="2" applyNumberFormat="1" applyFont="1" applyFill="1" applyBorder="1" applyAlignment="1">
      <alignment horizontal="center" vertical="center"/>
    </xf>
    <xf numFmtId="3" fontId="14" fillId="19" borderId="72" xfId="2" applyNumberFormat="1" applyFont="1" applyFill="1" applyBorder="1" applyAlignment="1">
      <alignment horizontal="center" vertical="center"/>
    </xf>
    <xf numFmtId="3" fontId="14" fillId="0" borderId="80" xfId="2" applyNumberFormat="1" applyFont="1" applyBorder="1" applyAlignment="1">
      <alignment horizontal="center" vertical="center"/>
    </xf>
    <xf numFmtId="0" fontId="14" fillId="0" borderId="0" xfId="2" applyFont="1"/>
    <xf numFmtId="3" fontId="14" fillId="0" borderId="71" xfId="2" applyNumberFormat="1" applyFont="1" applyBorder="1" applyAlignment="1">
      <alignment horizontal="center" vertical="center"/>
    </xf>
    <xf numFmtId="3" fontId="14" fillId="0" borderId="72" xfId="2" applyNumberFormat="1" applyFont="1" applyBorder="1" applyAlignment="1">
      <alignment horizontal="center" vertical="center"/>
    </xf>
    <xf numFmtId="3" fontId="14" fillId="0" borderId="81" xfId="2" applyNumberFormat="1" applyFont="1" applyBorder="1" applyAlignment="1">
      <alignment horizontal="center" vertical="center"/>
    </xf>
    <xf numFmtId="0" fontId="16" fillId="0" borderId="0" xfId="2" applyFont="1" applyAlignment="1"/>
    <xf numFmtId="0" fontId="21" fillId="0" borderId="0" xfId="2" applyFont="1" applyAlignment="1"/>
    <xf numFmtId="0" fontId="21" fillId="0" borderId="0" xfId="2" applyFont="1"/>
    <xf numFmtId="0" fontId="14" fillId="0" borderId="0" xfId="2" applyFont="1" applyAlignment="1">
      <alignment wrapText="1"/>
    </xf>
    <xf numFmtId="0" fontId="15" fillId="0" borderId="0" xfId="2" applyAlignment="1">
      <alignment wrapText="1"/>
    </xf>
    <xf numFmtId="0" fontId="14" fillId="10" borderId="61" xfId="2" applyFont="1" applyFill="1" applyBorder="1"/>
    <xf numFmtId="0" fontId="14" fillId="10" borderId="65" xfId="2" applyFont="1" applyFill="1" applyBorder="1"/>
    <xf numFmtId="0" fontId="14" fillId="10" borderId="80" xfId="2" applyFont="1" applyFill="1" applyBorder="1"/>
    <xf numFmtId="3" fontId="14" fillId="0" borderId="0" xfId="2" applyNumberFormat="1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9" fontId="14" fillId="0" borderId="0" xfId="5" applyFont="1" applyAlignment="1">
      <alignment horizontal="center" vertical="center"/>
    </xf>
    <xf numFmtId="4" fontId="14" fillId="0" borderId="80" xfId="2" applyNumberFormat="1" applyFont="1" applyBorder="1" applyAlignment="1">
      <alignment horizontal="center" vertical="center"/>
    </xf>
    <xf numFmtId="3" fontId="15" fillId="0" borderId="0" xfId="2" applyNumberFormat="1"/>
    <xf numFmtId="0" fontId="15" fillId="0" borderId="0" xfId="2" applyFont="1"/>
    <xf numFmtId="0" fontId="22" fillId="0" borderId="0" xfId="2" applyFont="1"/>
    <xf numFmtId="0" fontId="23" fillId="0" borderId="0" xfId="2" applyFont="1"/>
    <xf numFmtId="0" fontId="14" fillId="0" borderId="82" xfId="2" applyFont="1" applyBorder="1"/>
    <xf numFmtId="0" fontId="15" fillId="0" borderId="82" xfId="2" applyBorder="1"/>
    <xf numFmtId="0" fontId="24" fillId="0" borderId="0" xfId="2" applyFont="1"/>
    <xf numFmtId="0" fontId="14" fillId="10" borderId="77" xfId="2" applyFont="1" applyFill="1" applyBorder="1"/>
    <xf numFmtId="20" fontId="2" fillId="0" borderId="0" xfId="2" applyNumberFormat="1" applyFont="1"/>
    <xf numFmtId="20" fontId="15" fillId="0" borderId="0" xfId="2" applyNumberFormat="1"/>
    <xf numFmtId="20" fontId="24" fillId="0" borderId="0" xfId="2" applyNumberFormat="1" applyFont="1"/>
    <xf numFmtId="4" fontId="15" fillId="0" borderId="0" xfId="2" applyNumberFormat="1"/>
    <xf numFmtId="20" fontId="14" fillId="0" borderId="0" xfId="2" applyNumberFormat="1" applyFont="1"/>
    <xf numFmtId="166" fontId="2" fillId="0" borderId="0" xfId="2" applyNumberFormat="1" applyFont="1"/>
    <xf numFmtId="166" fontId="19" fillId="0" borderId="0" xfId="2" applyNumberFormat="1" applyFont="1"/>
    <xf numFmtId="166" fontId="1" fillId="0" borderId="0" xfId="2" applyNumberFormat="1" applyFont="1"/>
    <xf numFmtId="3" fontId="15" fillId="0" borderId="78" xfId="2" applyNumberFormat="1" applyFont="1" applyFill="1" applyBorder="1" applyAlignment="1">
      <alignment horizontal="center" vertical="center"/>
    </xf>
    <xf numFmtId="4" fontId="14" fillId="0" borderId="0" xfId="2" applyNumberFormat="1" applyFont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 textRotation="90" wrapText="1"/>
    </xf>
    <xf numFmtId="0" fontId="3" fillId="10" borderId="3" xfId="0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20" fontId="3" fillId="0" borderId="55" xfId="0" applyNumberFormat="1" applyFont="1" applyFill="1" applyBorder="1" applyAlignment="1">
      <alignment horizontal="center" vertical="center" wrapText="1"/>
    </xf>
    <xf numFmtId="20" fontId="3" fillId="0" borderId="27" xfId="0" applyNumberFormat="1" applyFont="1" applyFill="1" applyBorder="1" applyAlignment="1">
      <alignment horizontal="center" vertical="center" wrapText="1"/>
    </xf>
    <xf numFmtId="20" fontId="3" fillId="0" borderId="31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 vertical="center" textRotation="90" wrapText="1"/>
    </xf>
    <xf numFmtId="0" fontId="3" fillId="8" borderId="22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11" borderId="43" xfId="0" applyFont="1" applyFill="1" applyBorder="1" applyAlignment="1">
      <alignment horizontal="center" vertical="center" textRotation="90" wrapText="1"/>
    </xf>
    <xf numFmtId="0" fontId="3" fillId="11" borderId="3" xfId="0" applyFont="1" applyFill="1" applyBorder="1" applyAlignment="1">
      <alignment horizontal="center" vertical="center" textRotation="90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0" borderId="4" xfId="0" applyNumberFormat="1" applyFont="1" applyFill="1" applyBorder="1" applyAlignment="1">
      <alignment horizontal="center" vertical="center" wrapText="1"/>
    </xf>
    <xf numFmtId="20" fontId="5" fillId="0" borderId="20" xfId="0" applyNumberFormat="1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20" fontId="5" fillId="0" borderId="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49" fontId="18" fillId="10" borderId="61" xfId="2" applyNumberFormat="1" applyFont="1" applyFill="1" applyBorder="1" applyAlignment="1">
      <alignment horizontal="center" vertical="center"/>
    </xf>
    <xf numFmtId="49" fontId="18" fillId="10" borderId="65" xfId="2" applyNumberFormat="1" applyFont="1" applyFill="1" applyBorder="1" applyAlignment="1">
      <alignment horizontal="center" vertical="center"/>
    </xf>
    <xf numFmtId="49" fontId="18" fillId="10" borderId="69" xfId="2" applyNumberFormat="1" applyFont="1" applyFill="1" applyBorder="1" applyAlignment="1">
      <alignment horizontal="center" vertical="center"/>
    </xf>
    <xf numFmtId="3" fontId="14" fillId="17" borderId="62" xfId="2" applyNumberFormat="1" applyFont="1" applyFill="1" applyBorder="1" applyAlignment="1">
      <alignment horizontal="center" vertical="center"/>
    </xf>
    <xf numFmtId="3" fontId="14" fillId="17" borderId="63" xfId="2" applyNumberFormat="1" applyFont="1" applyFill="1" applyBorder="1" applyAlignment="1">
      <alignment horizontal="center" vertical="center"/>
    </xf>
    <xf numFmtId="3" fontId="14" fillId="18" borderId="62" xfId="2" applyNumberFormat="1" applyFont="1" applyFill="1" applyBorder="1" applyAlignment="1">
      <alignment horizontal="center" vertical="center"/>
    </xf>
    <xf numFmtId="3" fontId="14" fillId="18" borderId="63" xfId="2" applyNumberFormat="1" applyFont="1" applyFill="1" applyBorder="1" applyAlignment="1">
      <alignment horizontal="center" vertical="center"/>
    </xf>
    <xf numFmtId="3" fontId="14" fillId="18" borderId="64" xfId="2" applyNumberFormat="1" applyFont="1" applyFill="1" applyBorder="1" applyAlignment="1">
      <alignment horizontal="center" vertical="center"/>
    </xf>
    <xf numFmtId="3" fontId="14" fillId="10" borderId="61" xfId="2" applyNumberFormat="1" applyFont="1" applyFill="1" applyBorder="1" applyAlignment="1">
      <alignment horizontal="center" vertical="center"/>
    </xf>
    <xf numFmtId="3" fontId="14" fillId="10" borderId="65" xfId="2" applyNumberFormat="1" applyFont="1" applyFill="1" applyBorder="1" applyAlignment="1">
      <alignment horizontal="center" vertical="center"/>
    </xf>
    <xf numFmtId="3" fontId="14" fillId="10" borderId="69" xfId="2" applyNumberFormat="1" applyFont="1" applyFill="1" applyBorder="1" applyAlignment="1">
      <alignment horizontal="center" vertical="center"/>
    </xf>
    <xf numFmtId="3" fontId="14" fillId="17" borderId="64" xfId="2" applyNumberFormat="1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textRotation="90" wrapText="1"/>
    </xf>
    <xf numFmtId="0" fontId="3" fillId="4" borderId="60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3" fillId="5" borderId="59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14" borderId="17" xfId="0" applyFont="1" applyFill="1" applyBorder="1" applyAlignment="1">
      <alignment horizontal="center" vertical="center" textRotation="90" wrapText="1"/>
    </xf>
    <xf numFmtId="0" fontId="3" fillId="14" borderId="59" xfId="0" applyFont="1" applyFill="1" applyBorder="1" applyAlignment="1">
      <alignment horizontal="center" vertical="center" textRotation="90" wrapText="1"/>
    </xf>
    <xf numFmtId="0" fontId="3" fillId="14" borderId="6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20" fontId="5" fillId="0" borderId="27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09375" defaultRowHeight="15" x14ac:dyDescent="0.25"/>
  <cols>
    <col min="1" max="1" width="5.88671875" style="4" customWidth="1"/>
    <col min="2" max="2" width="5.5546875" style="4" customWidth="1"/>
    <col min="3" max="3" width="9.88671875" style="4" bestFit="1" customWidth="1"/>
    <col min="4" max="4" width="6.88671875" style="4" customWidth="1"/>
    <col min="5" max="5" width="6" style="4" customWidth="1"/>
    <col min="6" max="7" width="7.33203125" style="4" customWidth="1"/>
    <col min="8" max="9" width="6.33203125" style="4" customWidth="1"/>
    <col min="10" max="10" width="5.109375" style="4" customWidth="1"/>
    <col min="11" max="11" width="6.88671875" style="4" customWidth="1"/>
    <col min="12" max="14" width="7.44140625" style="4" customWidth="1"/>
    <col min="15" max="15" width="7" style="4" customWidth="1"/>
    <col min="16" max="16" width="6.44140625" style="4" customWidth="1"/>
    <col min="17" max="17" width="5.109375" style="4" bestFit="1" customWidth="1"/>
    <col min="18" max="19" width="5.109375" style="4" customWidth="1"/>
    <col min="20" max="21" width="6.88671875" style="4" bestFit="1" customWidth="1"/>
    <col min="22" max="22" width="5.109375" style="4" customWidth="1"/>
    <col min="23" max="28" width="6.33203125" style="4" customWidth="1"/>
    <col min="29" max="30" width="6.6640625" style="4" customWidth="1"/>
    <col min="31" max="34" width="6.33203125" style="4" customWidth="1"/>
    <col min="35" max="35" width="5.33203125" style="4" customWidth="1"/>
    <col min="36" max="42" width="6.109375" style="4" customWidth="1"/>
    <col min="43" max="45" width="7.5546875" style="4" customWidth="1"/>
    <col min="46" max="46" width="6.44140625" style="4" customWidth="1"/>
    <col min="47" max="47" width="6.88671875" style="4" customWidth="1"/>
    <col min="48" max="48" width="6.5546875" style="11" customWidth="1"/>
    <col min="49" max="51" width="8" style="11" customWidth="1"/>
    <col min="52" max="52" width="7" style="11" customWidth="1"/>
    <col min="53" max="53" width="6.88671875" style="11" customWidth="1"/>
    <col min="54" max="58" width="6.6640625" style="4" customWidth="1"/>
    <col min="59" max="70" width="6.33203125" style="4" customWidth="1"/>
    <col min="71" max="71" width="7" style="4" customWidth="1"/>
    <col min="72" max="72" width="5.6640625" style="4" customWidth="1"/>
    <col min="73" max="74" width="7" style="4" customWidth="1"/>
    <col min="75" max="81" width="6.5546875" style="4" customWidth="1"/>
    <col min="82" max="84" width="8" style="5" customWidth="1"/>
    <col min="85" max="85" width="7.88671875" style="5" customWidth="1"/>
    <col min="86" max="16384" width="9.109375" style="5"/>
  </cols>
  <sheetData>
    <row r="1" spans="1:85" ht="57.75" customHeight="1" thickBot="1" x14ac:dyDescent="0.3">
      <c r="A1" s="243" t="s">
        <v>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4"/>
      <c r="AR1" s="244"/>
      <c r="AS1" s="244"/>
      <c r="AT1" s="244"/>
      <c r="AU1" s="244"/>
      <c r="AV1" s="244"/>
      <c r="AW1" s="244"/>
      <c r="AX1" s="244"/>
      <c r="AY1" s="244"/>
      <c r="AZ1" s="244"/>
    </row>
    <row r="2" spans="1:85" s="6" customFormat="1" ht="60.75" customHeight="1" x14ac:dyDescent="0.25">
      <c r="A2" s="275" t="s">
        <v>0</v>
      </c>
      <c r="B2" s="278" t="s">
        <v>1</v>
      </c>
      <c r="C2" s="278" t="s">
        <v>2</v>
      </c>
      <c r="D2" s="281" t="s">
        <v>3</v>
      </c>
      <c r="E2" s="249" t="s">
        <v>13</v>
      </c>
      <c r="F2" s="271"/>
      <c r="G2" s="271"/>
      <c r="H2" s="271"/>
      <c r="I2" s="271"/>
      <c r="J2" s="272"/>
      <c r="K2" s="249" t="s">
        <v>13</v>
      </c>
      <c r="L2" s="250"/>
      <c r="M2" s="250"/>
      <c r="N2" s="250"/>
      <c r="O2" s="250"/>
      <c r="P2" s="251"/>
      <c r="Q2" s="249" t="s">
        <v>13</v>
      </c>
      <c r="R2" s="250"/>
      <c r="S2" s="250"/>
      <c r="T2" s="250"/>
      <c r="U2" s="250"/>
      <c r="V2" s="251"/>
      <c r="W2" s="249" t="s">
        <v>13</v>
      </c>
      <c r="X2" s="250"/>
      <c r="Y2" s="250"/>
      <c r="Z2" s="250"/>
      <c r="AA2" s="250"/>
      <c r="AB2" s="251"/>
      <c r="AC2" s="249" t="s">
        <v>13</v>
      </c>
      <c r="AD2" s="250"/>
      <c r="AE2" s="250"/>
      <c r="AF2" s="250"/>
      <c r="AG2" s="250"/>
      <c r="AH2" s="250"/>
      <c r="AI2" s="251"/>
      <c r="AJ2" s="250" t="s">
        <v>13</v>
      </c>
      <c r="AK2" s="250"/>
      <c r="AL2" s="250"/>
      <c r="AM2" s="250"/>
      <c r="AN2" s="250"/>
      <c r="AO2" s="251"/>
      <c r="AP2" s="249" t="s">
        <v>13</v>
      </c>
      <c r="AQ2" s="271"/>
      <c r="AR2" s="271"/>
      <c r="AS2" s="271"/>
      <c r="AT2" s="271"/>
      <c r="AU2" s="272"/>
      <c r="AV2" s="249" t="s">
        <v>13</v>
      </c>
      <c r="AW2" s="250"/>
      <c r="AX2" s="250"/>
      <c r="AY2" s="250"/>
      <c r="AZ2" s="250"/>
      <c r="BA2" s="251"/>
      <c r="BB2" s="249" t="s">
        <v>13</v>
      </c>
      <c r="BC2" s="250"/>
      <c r="BD2" s="250"/>
      <c r="BE2" s="250"/>
      <c r="BF2" s="250"/>
      <c r="BG2" s="251"/>
      <c r="BH2" s="249" t="s">
        <v>19</v>
      </c>
      <c r="BI2" s="250"/>
      <c r="BJ2" s="250"/>
      <c r="BK2" s="251"/>
      <c r="BL2" s="249" t="s">
        <v>19</v>
      </c>
      <c r="BM2" s="250"/>
      <c r="BN2" s="250"/>
      <c r="BO2" s="251"/>
      <c r="BP2" s="249" t="s">
        <v>19</v>
      </c>
      <c r="BQ2" s="250"/>
      <c r="BR2" s="250"/>
      <c r="BS2" s="251"/>
      <c r="BT2" s="249" t="s">
        <v>19</v>
      </c>
      <c r="BU2" s="250"/>
      <c r="BV2" s="250"/>
      <c r="BW2" s="251"/>
      <c r="BX2" s="249" t="s">
        <v>14</v>
      </c>
      <c r="BY2" s="250"/>
      <c r="BZ2" s="250"/>
      <c r="CA2" s="250"/>
      <c r="CB2" s="273" t="s">
        <v>48</v>
      </c>
      <c r="CC2" s="262" t="s">
        <v>49</v>
      </c>
      <c r="CD2" s="247" t="s">
        <v>46</v>
      </c>
      <c r="CE2" s="260" t="s">
        <v>47</v>
      </c>
      <c r="CF2" s="241" t="s">
        <v>51</v>
      </c>
      <c r="CG2" s="264" t="s">
        <v>50</v>
      </c>
    </row>
    <row r="3" spans="1:85" s="6" customFormat="1" ht="44.25" customHeight="1" x14ac:dyDescent="0.25">
      <c r="A3" s="276"/>
      <c r="B3" s="279"/>
      <c r="C3" s="279"/>
      <c r="D3" s="282"/>
      <c r="E3" s="255" t="s">
        <v>36</v>
      </c>
      <c r="F3" s="258"/>
      <c r="G3" s="258"/>
      <c r="H3" s="258"/>
      <c r="I3" s="258"/>
      <c r="J3" s="259"/>
      <c r="K3" s="255" t="s">
        <v>28</v>
      </c>
      <c r="L3" s="256"/>
      <c r="M3" s="256"/>
      <c r="N3" s="256"/>
      <c r="O3" s="256"/>
      <c r="P3" s="257"/>
      <c r="Q3" s="255" t="s">
        <v>25</v>
      </c>
      <c r="R3" s="256"/>
      <c r="S3" s="256"/>
      <c r="T3" s="256"/>
      <c r="U3" s="256"/>
      <c r="V3" s="257"/>
      <c r="W3" s="255" t="s">
        <v>20</v>
      </c>
      <c r="X3" s="256"/>
      <c r="Y3" s="256"/>
      <c r="Z3" s="256"/>
      <c r="AA3" s="256"/>
      <c r="AB3" s="257"/>
      <c r="AC3" s="266" t="s">
        <v>35</v>
      </c>
      <c r="AD3" s="267"/>
      <c r="AE3" s="268"/>
      <c r="AF3" s="268"/>
      <c r="AG3" s="268"/>
      <c r="AH3" s="269"/>
      <c r="AI3" s="270"/>
      <c r="AJ3" s="253" t="s">
        <v>27</v>
      </c>
      <c r="AK3" s="253"/>
      <c r="AL3" s="253"/>
      <c r="AM3" s="253"/>
      <c r="AN3" s="253"/>
      <c r="AO3" s="254"/>
      <c r="AP3" s="252" t="s">
        <v>21</v>
      </c>
      <c r="AQ3" s="258"/>
      <c r="AR3" s="258"/>
      <c r="AS3" s="258"/>
      <c r="AT3" s="258"/>
      <c r="AU3" s="259"/>
      <c r="AV3" s="252" t="s">
        <v>29</v>
      </c>
      <c r="AW3" s="253"/>
      <c r="AX3" s="253"/>
      <c r="AY3" s="253"/>
      <c r="AZ3" s="253"/>
      <c r="BA3" s="254"/>
      <c r="BB3" s="252" t="s">
        <v>30</v>
      </c>
      <c r="BC3" s="253"/>
      <c r="BD3" s="253"/>
      <c r="BE3" s="253"/>
      <c r="BF3" s="253"/>
      <c r="BG3" s="254"/>
      <c r="BH3" s="255" t="s">
        <v>31</v>
      </c>
      <c r="BI3" s="256"/>
      <c r="BJ3" s="256"/>
      <c r="BK3" s="257"/>
      <c r="BL3" s="255" t="s">
        <v>32</v>
      </c>
      <c r="BM3" s="256"/>
      <c r="BN3" s="256"/>
      <c r="BO3" s="257"/>
      <c r="BP3" s="255" t="s">
        <v>23</v>
      </c>
      <c r="BQ3" s="256"/>
      <c r="BR3" s="256"/>
      <c r="BS3" s="257"/>
      <c r="BT3" s="255" t="s">
        <v>22</v>
      </c>
      <c r="BU3" s="256"/>
      <c r="BV3" s="256"/>
      <c r="BW3" s="257"/>
      <c r="BX3" s="255" t="s">
        <v>33</v>
      </c>
      <c r="BY3" s="256"/>
      <c r="BZ3" s="256"/>
      <c r="CA3" s="256"/>
      <c r="CB3" s="274"/>
      <c r="CC3" s="263"/>
      <c r="CD3" s="248"/>
      <c r="CE3" s="261"/>
      <c r="CF3" s="242"/>
      <c r="CG3" s="265"/>
    </row>
    <row r="4" spans="1:85" s="6" customFormat="1" ht="161.25" customHeight="1" thickBot="1" x14ac:dyDescent="0.3">
      <c r="A4" s="277"/>
      <c r="B4" s="280"/>
      <c r="C4" s="280"/>
      <c r="D4" s="283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4"/>
      <c r="CC4" s="263"/>
      <c r="CD4" s="248"/>
      <c r="CE4" s="261"/>
      <c r="CF4" s="242"/>
      <c r="CG4" s="265"/>
    </row>
    <row r="5" spans="1:85" s="7" customFormat="1" ht="21" customHeight="1" x14ac:dyDescent="0.3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3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6" x14ac:dyDescent="0.3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6" x14ac:dyDescent="0.3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6" x14ac:dyDescent="0.3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6" x14ac:dyDescent="0.3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6" x14ac:dyDescent="0.3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6" x14ac:dyDescent="0.3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6" x14ac:dyDescent="0.3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6" x14ac:dyDescent="0.3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6" x14ac:dyDescent="0.3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6" x14ac:dyDescent="0.3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6" x14ac:dyDescent="0.3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6" x14ac:dyDescent="0.3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6" x14ac:dyDescent="0.3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6" x14ac:dyDescent="0.3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6" x14ac:dyDescent="0.3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6" x14ac:dyDescent="0.3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6" x14ac:dyDescent="0.3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6" x14ac:dyDescent="0.3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6" x14ac:dyDescent="0.3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6" x14ac:dyDescent="0.3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6" x14ac:dyDescent="0.3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6" x14ac:dyDescent="0.3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6" x14ac:dyDescent="0.3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6" x14ac:dyDescent="0.3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6" x14ac:dyDescent="0.3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3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2" thickBot="1" x14ac:dyDescent="0.35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2" thickBot="1" x14ac:dyDescent="0.35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5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45"/>
      <c r="X35" s="245"/>
      <c r="Y35" s="245"/>
      <c r="Z35" s="245"/>
      <c r="AA35" s="31"/>
      <c r="AB35" s="245" t="s">
        <v>15</v>
      </c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31"/>
      <c r="CD35" s="17"/>
      <c r="CE35" s="17"/>
      <c r="CF35" s="121"/>
      <c r="CG35" s="36"/>
    </row>
    <row r="36" spans="1:85" ht="15.75" customHeight="1" thickBot="1" x14ac:dyDescent="0.35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46"/>
      <c r="X36" s="246"/>
      <c r="Y36" s="246"/>
      <c r="Z36" s="246"/>
      <c r="AA36" s="246"/>
      <c r="AB36" s="246" t="s">
        <v>16</v>
      </c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30"/>
      <c r="CD36" s="16"/>
      <c r="CE36" s="13"/>
      <c r="CF36" s="13"/>
      <c r="CG36" s="18"/>
    </row>
    <row r="37" spans="1:85" ht="15.75" customHeight="1" x14ac:dyDescent="0.25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46"/>
      <c r="X37" s="246"/>
      <c r="Y37" s="246"/>
      <c r="Z37" s="246"/>
      <c r="AA37" s="30"/>
      <c r="AB37" s="246" t="s">
        <v>17</v>
      </c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BF37" s="14"/>
    </row>
    <row r="38" spans="1:85" ht="15.75" customHeight="1" x14ac:dyDescent="0.25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46"/>
      <c r="X38" s="246"/>
      <c r="Y38" s="246"/>
      <c r="Z38" s="246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5">
      <c r="AA40" s="12"/>
      <c r="AT40" s="12"/>
      <c r="AZ40" s="15"/>
    </row>
  </sheetData>
  <mergeCells count="46">
    <mergeCell ref="K2:P2"/>
    <mergeCell ref="E3:J3"/>
    <mergeCell ref="K3:P3"/>
    <mergeCell ref="Q3:V3"/>
    <mergeCell ref="A2:A4"/>
    <mergeCell ref="B2:B4"/>
    <mergeCell ref="C2:C4"/>
    <mergeCell ref="D2:D4"/>
    <mergeCell ref="E2:J2"/>
    <mergeCell ref="BH3:BK3"/>
    <mergeCell ref="BL3:BO3"/>
    <mergeCell ref="BL2:BO2"/>
    <mergeCell ref="Q2:V2"/>
    <mergeCell ref="W2:AB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116"/>
  <sheetViews>
    <sheetView tabSelected="1" view="pageBreakPreview" zoomScaleNormal="100" zoomScaleSheetLayoutView="100" workbookViewId="0">
      <selection activeCell="J103" sqref="J103"/>
    </sheetView>
  </sheetViews>
  <sheetFormatPr defaultColWidth="9.109375" defaultRowHeight="14.4" x14ac:dyDescent="0.3"/>
  <cols>
    <col min="1" max="1" width="13.109375" style="207" customWidth="1"/>
    <col min="2" max="3" width="4.6640625" style="193" customWidth="1"/>
    <col min="4" max="7" width="6.88671875" style="193" customWidth="1"/>
    <col min="8" max="10" width="6.5546875" style="193" customWidth="1"/>
    <col min="11" max="15" width="6.88671875" style="193" customWidth="1"/>
    <col min="16" max="17" width="5.44140625" style="193" customWidth="1"/>
    <col min="18" max="20" width="6.88671875" style="193" customWidth="1"/>
    <col min="21" max="24" width="5.5546875" style="193" customWidth="1"/>
    <col min="25" max="29" width="6.88671875" style="193" customWidth="1"/>
    <col min="30" max="30" width="8.5546875" style="193" customWidth="1"/>
    <col min="31" max="31" width="6.109375" style="193" customWidth="1"/>
    <col min="32" max="16384" width="9.109375" style="193"/>
  </cols>
  <sheetData>
    <row r="1" spans="1:33" s="213" customFormat="1" ht="15.6" x14ac:dyDescent="0.3">
      <c r="A1" s="211" t="s">
        <v>87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</row>
    <row r="2" spans="1:33" ht="15.6" x14ac:dyDescent="0.3">
      <c r="A2" s="211" t="s">
        <v>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33" ht="15" thickBot="1" x14ac:dyDescent="0.35">
      <c r="A3" s="214" t="s">
        <v>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33" ht="15" thickBot="1" x14ac:dyDescent="0.35">
      <c r="A4" s="284" t="s">
        <v>62</v>
      </c>
      <c r="B4" s="287" t="s">
        <v>63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 t="s">
        <v>64</v>
      </c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1"/>
      <c r="AD4" s="292" t="s">
        <v>65</v>
      </c>
    </row>
    <row r="5" spans="1:33" ht="15" thickBot="1" x14ac:dyDescent="0.35">
      <c r="A5" s="285"/>
      <c r="B5" s="178" t="s">
        <v>66</v>
      </c>
      <c r="C5" s="179" t="s">
        <v>67</v>
      </c>
      <c r="D5" s="179" t="s">
        <v>68</v>
      </c>
      <c r="E5" s="179" t="s">
        <v>69</v>
      </c>
      <c r="F5" s="179" t="s">
        <v>70</v>
      </c>
      <c r="G5" s="179" t="s">
        <v>71</v>
      </c>
      <c r="H5" s="180" t="s">
        <v>72</v>
      </c>
      <c r="I5" s="178" t="s">
        <v>66</v>
      </c>
      <c r="J5" s="179" t="s">
        <v>67</v>
      </c>
      <c r="K5" s="179" t="s">
        <v>68</v>
      </c>
      <c r="L5" s="179" t="s">
        <v>69</v>
      </c>
      <c r="M5" s="179" t="s">
        <v>70</v>
      </c>
      <c r="N5" s="181" t="s">
        <v>71</v>
      </c>
      <c r="O5" s="182" t="s">
        <v>72</v>
      </c>
      <c r="P5" s="183" t="s">
        <v>66</v>
      </c>
      <c r="Q5" s="181" t="s">
        <v>67</v>
      </c>
      <c r="R5" s="181" t="s">
        <v>68</v>
      </c>
      <c r="S5" s="181" t="s">
        <v>69</v>
      </c>
      <c r="T5" s="181" t="s">
        <v>70</v>
      </c>
      <c r="U5" s="181" t="s">
        <v>71</v>
      </c>
      <c r="V5" s="182" t="s">
        <v>72</v>
      </c>
      <c r="W5" s="183" t="s">
        <v>66</v>
      </c>
      <c r="X5" s="181" t="s">
        <v>67</v>
      </c>
      <c r="Y5" s="181" t="s">
        <v>68</v>
      </c>
      <c r="Z5" s="181" t="s">
        <v>69</v>
      </c>
      <c r="AA5" s="181" t="s">
        <v>70</v>
      </c>
      <c r="AB5" s="181" t="s">
        <v>71</v>
      </c>
      <c r="AC5" s="182" t="s">
        <v>72</v>
      </c>
      <c r="AD5" s="293"/>
    </row>
    <row r="6" spans="1:33" ht="15" thickBot="1" x14ac:dyDescent="0.35">
      <c r="A6" s="286"/>
      <c r="B6" s="184">
        <v>17</v>
      </c>
      <c r="C6" s="185">
        <v>18</v>
      </c>
      <c r="D6" s="186">
        <v>19</v>
      </c>
      <c r="E6" s="186">
        <v>20</v>
      </c>
      <c r="F6" s="186">
        <v>21</v>
      </c>
      <c r="G6" s="186">
        <v>22</v>
      </c>
      <c r="H6" s="187">
        <v>23</v>
      </c>
      <c r="I6" s="184">
        <v>24</v>
      </c>
      <c r="J6" s="185">
        <v>25</v>
      </c>
      <c r="K6" s="186">
        <v>26</v>
      </c>
      <c r="L6" s="186">
        <v>27</v>
      </c>
      <c r="M6" s="186">
        <v>28</v>
      </c>
      <c r="N6" s="188" t="s">
        <v>73</v>
      </c>
      <c r="O6" s="189">
        <v>2</v>
      </c>
      <c r="P6" s="190">
        <v>3</v>
      </c>
      <c r="Q6" s="191">
        <v>4</v>
      </c>
      <c r="R6" s="188">
        <v>5</v>
      </c>
      <c r="S6" s="188">
        <v>6</v>
      </c>
      <c r="T6" s="188">
        <v>7</v>
      </c>
      <c r="U6" s="191">
        <v>8</v>
      </c>
      <c r="V6" s="192">
        <v>9</v>
      </c>
      <c r="W6" s="190">
        <v>10</v>
      </c>
      <c r="X6" s="191">
        <v>11</v>
      </c>
      <c r="Y6" s="188">
        <v>12</v>
      </c>
      <c r="Z6" s="188">
        <v>13</v>
      </c>
      <c r="AA6" s="188">
        <v>14</v>
      </c>
      <c r="AB6" s="188">
        <v>15</v>
      </c>
      <c r="AC6" s="189">
        <v>16</v>
      </c>
      <c r="AD6" s="294"/>
    </row>
    <row r="7" spans="1:33" x14ac:dyDescent="0.3">
      <c r="A7" s="216" t="s">
        <v>84</v>
      </c>
      <c r="B7" s="200">
        <v>0</v>
      </c>
      <c r="C7" s="198">
        <v>0</v>
      </c>
      <c r="D7" s="239">
        <v>30</v>
      </c>
      <c r="E7" s="239">
        <v>30</v>
      </c>
      <c r="F7" s="239">
        <v>30</v>
      </c>
      <c r="G7" s="239">
        <v>0</v>
      </c>
      <c r="H7" s="199">
        <v>0</v>
      </c>
      <c r="I7" s="200">
        <v>0</v>
      </c>
      <c r="J7" s="198">
        <v>0</v>
      </c>
      <c r="K7" s="239">
        <v>30</v>
      </c>
      <c r="L7" s="239">
        <v>30</v>
      </c>
      <c r="M7" s="239">
        <v>30</v>
      </c>
      <c r="N7" s="239">
        <v>60</v>
      </c>
      <c r="O7" s="239">
        <v>0</v>
      </c>
      <c r="P7" s="200">
        <v>0</v>
      </c>
      <c r="Q7" s="198">
        <v>0</v>
      </c>
      <c r="R7" s="239">
        <v>60</v>
      </c>
      <c r="S7" s="239">
        <v>60</v>
      </c>
      <c r="T7" s="239">
        <v>0</v>
      </c>
      <c r="U7" s="198">
        <v>0</v>
      </c>
      <c r="V7" s="199">
        <v>0</v>
      </c>
      <c r="W7" s="200">
        <v>0</v>
      </c>
      <c r="X7" s="198">
        <v>0</v>
      </c>
      <c r="Y7" s="239">
        <v>60</v>
      </c>
      <c r="Z7" s="239">
        <v>60</v>
      </c>
      <c r="AA7" s="239">
        <v>30</v>
      </c>
      <c r="AB7" s="239">
        <v>30</v>
      </c>
      <c r="AC7" s="239">
        <v>30</v>
      </c>
      <c r="AD7" s="197">
        <f>SUM(B7:AC7)</f>
        <v>570</v>
      </c>
    </row>
    <row r="8" spans="1:33" x14ac:dyDescent="0.3">
      <c r="A8" s="230" t="s">
        <v>85</v>
      </c>
      <c r="B8" s="200">
        <v>0</v>
      </c>
      <c r="C8" s="198">
        <v>0</v>
      </c>
      <c r="D8" s="239">
        <v>30</v>
      </c>
      <c r="E8" s="239">
        <v>0</v>
      </c>
      <c r="F8" s="239">
        <v>30</v>
      </c>
      <c r="G8" s="239">
        <v>30</v>
      </c>
      <c r="H8" s="199">
        <v>0</v>
      </c>
      <c r="I8" s="200">
        <v>0</v>
      </c>
      <c r="J8" s="198">
        <v>0</v>
      </c>
      <c r="K8" s="239">
        <v>30</v>
      </c>
      <c r="L8" s="239">
        <v>30</v>
      </c>
      <c r="M8" s="239">
        <v>0</v>
      </c>
      <c r="N8" s="239">
        <v>30</v>
      </c>
      <c r="O8" s="239">
        <v>30</v>
      </c>
      <c r="P8" s="200">
        <v>0</v>
      </c>
      <c r="Q8" s="198">
        <v>0</v>
      </c>
      <c r="R8" s="239">
        <v>0</v>
      </c>
      <c r="S8" s="239">
        <v>60</v>
      </c>
      <c r="T8" s="239">
        <v>60</v>
      </c>
      <c r="U8" s="198">
        <v>0</v>
      </c>
      <c r="V8" s="199">
        <v>0</v>
      </c>
      <c r="W8" s="200">
        <v>0</v>
      </c>
      <c r="X8" s="198">
        <v>0</v>
      </c>
      <c r="Y8" s="239">
        <v>0</v>
      </c>
      <c r="Z8" s="239">
        <v>30</v>
      </c>
      <c r="AA8" s="239">
        <v>60</v>
      </c>
      <c r="AB8" s="239">
        <v>60</v>
      </c>
      <c r="AC8" s="239">
        <v>30</v>
      </c>
      <c r="AD8" s="197">
        <f>SUM(B8:AC8)</f>
        <v>510</v>
      </c>
    </row>
    <row r="9" spans="1:33" ht="15" thickBot="1" x14ac:dyDescent="0.35">
      <c r="A9" s="217" t="s">
        <v>86</v>
      </c>
      <c r="B9" s="196">
        <v>0</v>
      </c>
      <c r="C9" s="194">
        <v>0</v>
      </c>
      <c r="D9" s="239">
        <v>30</v>
      </c>
      <c r="E9" s="239">
        <v>30</v>
      </c>
      <c r="F9" s="239">
        <v>30</v>
      </c>
      <c r="G9" s="239">
        <v>30</v>
      </c>
      <c r="H9" s="195">
        <v>0</v>
      </c>
      <c r="I9" s="196">
        <v>0</v>
      </c>
      <c r="J9" s="194">
        <v>0</v>
      </c>
      <c r="K9" s="239">
        <v>30</v>
      </c>
      <c r="L9" s="239">
        <v>60</v>
      </c>
      <c r="M9" s="239">
        <v>30</v>
      </c>
      <c r="N9" s="239">
        <v>30</v>
      </c>
      <c r="O9" s="239">
        <v>30</v>
      </c>
      <c r="P9" s="196">
        <v>0</v>
      </c>
      <c r="Q9" s="194">
        <v>0</v>
      </c>
      <c r="R9" s="239">
        <v>60</v>
      </c>
      <c r="S9" s="239">
        <v>60</v>
      </c>
      <c r="T9" s="239">
        <v>60</v>
      </c>
      <c r="U9" s="194">
        <v>0</v>
      </c>
      <c r="V9" s="195">
        <v>0</v>
      </c>
      <c r="W9" s="196">
        <v>0</v>
      </c>
      <c r="X9" s="194">
        <v>0</v>
      </c>
      <c r="Y9" s="239">
        <v>30</v>
      </c>
      <c r="Z9" s="239">
        <v>60</v>
      </c>
      <c r="AA9" s="239">
        <v>0</v>
      </c>
      <c r="AB9" s="239">
        <v>30</v>
      </c>
      <c r="AC9" s="239">
        <v>30</v>
      </c>
      <c r="AD9" s="202">
        <f t="shared" ref="AD9" si="0">SUM(B9:AC9)</f>
        <v>630</v>
      </c>
    </row>
    <row r="10" spans="1:33" ht="15" thickBot="1" x14ac:dyDescent="0.35">
      <c r="A10" s="218"/>
      <c r="B10" s="203">
        <f t="shared" ref="B10:AD10" si="1">SUM(B7:B9)</f>
        <v>0</v>
      </c>
      <c r="C10" s="204">
        <f t="shared" si="1"/>
        <v>0</v>
      </c>
      <c r="D10" s="208">
        <f t="shared" si="1"/>
        <v>90</v>
      </c>
      <c r="E10" s="208">
        <f t="shared" si="1"/>
        <v>60</v>
      </c>
      <c r="F10" s="208">
        <f t="shared" si="1"/>
        <v>90</v>
      </c>
      <c r="G10" s="208">
        <f t="shared" si="1"/>
        <v>60</v>
      </c>
      <c r="H10" s="205">
        <f t="shared" si="1"/>
        <v>0</v>
      </c>
      <c r="I10" s="203">
        <f t="shared" si="1"/>
        <v>0</v>
      </c>
      <c r="J10" s="204">
        <f t="shared" si="1"/>
        <v>0</v>
      </c>
      <c r="K10" s="208">
        <f t="shared" si="1"/>
        <v>90</v>
      </c>
      <c r="L10" s="208">
        <f t="shared" si="1"/>
        <v>120</v>
      </c>
      <c r="M10" s="208">
        <f t="shared" si="1"/>
        <v>60</v>
      </c>
      <c r="N10" s="208">
        <f t="shared" si="1"/>
        <v>120</v>
      </c>
      <c r="O10" s="209">
        <f t="shared" si="1"/>
        <v>60</v>
      </c>
      <c r="P10" s="203">
        <f t="shared" si="1"/>
        <v>0</v>
      </c>
      <c r="Q10" s="204">
        <f t="shared" si="1"/>
        <v>0</v>
      </c>
      <c r="R10" s="208">
        <f t="shared" si="1"/>
        <v>120</v>
      </c>
      <c r="S10" s="208">
        <f t="shared" si="1"/>
        <v>180</v>
      </c>
      <c r="T10" s="208">
        <f t="shared" si="1"/>
        <v>120</v>
      </c>
      <c r="U10" s="204">
        <f t="shared" si="1"/>
        <v>0</v>
      </c>
      <c r="V10" s="205">
        <f t="shared" si="1"/>
        <v>0</v>
      </c>
      <c r="W10" s="203">
        <f t="shared" si="1"/>
        <v>0</v>
      </c>
      <c r="X10" s="204">
        <f t="shared" si="1"/>
        <v>0</v>
      </c>
      <c r="Y10" s="208">
        <f t="shared" si="1"/>
        <v>90</v>
      </c>
      <c r="Z10" s="208">
        <f t="shared" si="1"/>
        <v>150</v>
      </c>
      <c r="AA10" s="208">
        <f t="shared" si="1"/>
        <v>90</v>
      </c>
      <c r="AB10" s="208">
        <f t="shared" si="1"/>
        <v>120</v>
      </c>
      <c r="AC10" s="210">
        <f t="shared" si="1"/>
        <v>90</v>
      </c>
      <c r="AD10" s="206">
        <f t="shared" si="1"/>
        <v>1710</v>
      </c>
      <c r="AE10" s="219" t="s">
        <v>75</v>
      </c>
    </row>
    <row r="11" spans="1:33" ht="15" thickBot="1" x14ac:dyDescent="0.35">
      <c r="B11" s="220"/>
      <c r="C11" s="220"/>
      <c r="D11" s="220"/>
      <c r="E11" s="220"/>
      <c r="F11" s="220"/>
      <c r="G11" s="221">
        <f>H11/$AD10</f>
        <v>0.17543859649122806</v>
      </c>
      <c r="H11" s="219">
        <f>SUM(B10:H10)</f>
        <v>300</v>
      </c>
      <c r="I11" s="220"/>
      <c r="J11" s="220"/>
      <c r="K11" s="220"/>
      <c r="L11" s="220"/>
      <c r="M11" s="220"/>
      <c r="N11" s="221">
        <f>O11/$AD10</f>
        <v>0.26315789473684209</v>
      </c>
      <c r="O11" s="219">
        <f>SUM(I10:O10)</f>
        <v>450</v>
      </c>
      <c r="P11" s="220"/>
      <c r="Q11" s="220"/>
      <c r="R11" s="220"/>
      <c r="S11" s="220"/>
      <c r="T11" s="220"/>
      <c r="U11" s="221">
        <f>V11/$AD10</f>
        <v>0.24561403508771928</v>
      </c>
      <c r="V11" s="219">
        <f>SUM(P10:V10)</f>
        <v>420</v>
      </c>
      <c r="W11" s="220"/>
      <c r="X11" s="220"/>
      <c r="Y11" s="220"/>
      <c r="Z11" s="220"/>
      <c r="AA11" s="220"/>
      <c r="AB11" s="221">
        <f>AC11/$AD10</f>
        <v>0.31578947368421051</v>
      </c>
      <c r="AC11" s="219">
        <f>SUM(W10:AC10)</f>
        <v>540</v>
      </c>
      <c r="AD11" s="222">
        <f>AD10/60</f>
        <v>28.5</v>
      </c>
      <c r="AE11" s="219" t="s">
        <v>76</v>
      </c>
      <c r="AG11" s="234"/>
    </row>
    <row r="12" spans="1:33" x14ac:dyDescent="0.3">
      <c r="B12" s="220"/>
      <c r="C12" s="220"/>
      <c r="D12" s="220"/>
      <c r="E12" s="220"/>
      <c r="F12" s="220"/>
      <c r="G12" s="221"/>
      <c r="H12" s="219"/>
      <c r="I12" s="220"/>
      <c r="J12" s="220"/>
      <c r="K12" s="220"/>
      <c r="L12" s="220"/>
      <c r="M12" s="220"/>
      <c r="N12" s="221"/>
      <c r="O12" s="219"/>
      <c r="P12" s="220"/>
      <c r="Q12" s="220"/>
      <c r="R12" s="220"/>
      <c r="S12" s="220"/>
      <c r="T12" s="220"/>
      <c r="U12" s="221"/>
      <c r="V12" s="219"/>
      <c r="W12" s="220"/>
      <c r="X12" s="220"/>
      <c r="Y12" s="220"/>
      <c r="Z12" s="220"/>
      <c r="AA12" s="220"/>
      <c r="AB12" s="221"/>
      <c r="AC12" s="219"/>
      <c r="AD12" s="240"/>
      <c r="AE12" s="219"/>
      <c r="AG12" s="234"/>
    </row>
    <row r="13" spans="1:33" x14ac:dyDescent="0.3">
      <c r="B13" s="220"/>
      <c r="C13" s="220"/>
      <c r="D13" s="220"/>
      <c r="E13" s="220"/>
      <c r="F13" s="220"/>
      <c r="G13" s="221"/>
      <c r="H13" s="219"/>
      <c r="I13" s="220"/>
      <c r="J13" s="220"/>
      <c r="K13" s="220"/>
      <c r="L13" s="220"/>
      <c r="M13" s="220"/>
      <c r="N13" s="221"/>
      <c r="O13" s="219"/>
      <c r="P13" s="220"/>
      <c r="Q13" s="220"/>
      <c r="R13" s="220"/>
      <c r="S13" s="220"/>
      <c r="T13" s="220"/>
      <c r="U13" s="221"/>
      <c r="V13" s="219"/>
      <c r="W13" s="220"/>
      <c r="X13" s="220"/>
      <c r="Y13" s="220"/>
      <c r="Z13" s="220"/>
      <c r="AA13" s="220"/>
      <c r="AB13" s="221"/>
      <c r="AC13" s="219"/>
      <c r="AD13" s="240"/>
      <c r="AE13" s="219"/>
      <c r="AG13" s="234"/>
    </row>
    <row r="14" spans="1:33" x14ac:dyDescent="0.3">
      <c r="B14" s="220"/>
      <c r="C14" s="220"/>
      <c r="D14" s="220"/>
      <c r="E14" s="220"/>
      <c r="F14" s="220"/>
      <c r="G14" s="221"/>
      <c r="H14" s="219"/>
      <c r="I14" s="220"/>
      <c r="J14" s="220"/>
      <c r="K14" s="220"/>
      <c r="L14" s="220"/>
      <c r="M14" s="220"/>
      <c r="N14" s="221"/>
      <c r="O14" s="219"/>
      <c r="P14" s="220"/>
      <c r="Q14" s="220"/>
      <c r="R14" s="220"/>
      <c r="S14" s="220"/>
      <c r="T14" s="220"/>
      <c r="U14" s="221"/>
      <c r="V14" s="219"/>
      <c r="W14" s="220"/>
      <c r="X14" s="220"/>
      <c r="Y14" s="220"/>
      <c r="Z14" s="220"/>
      <c r="AA14" s="220"/>
      <c r="AB14" s="221"/>
      <c r="AC14" s="219"/>
      <c r="AD14" s="240"/>
      <c r="AE14" s="219"/>
      <c r="AG14" s="234"/>
    </row>
    <row r="15" spans="1:33" x14ac:dyDescent="0.3">
      <c r="B15" s="220"/>
      <c r="C15" s="220"/>
      <c r="D15" s="220"/>
      <c r="E15" s="220"/>
      <c r="F15" s="220"/>
      <c r="G15" s="221"/>
      <c r="H15" s="219"/>
      <c r="I15" s="220"/>
      <c r="J15" s="220"/>
      <c r="K15" s="220"/>
      <c r="L15" s="220"/>
      <c r="M15" s="220"/>
      <c r="N15" s="221"/>
      <c r="O15" s="219"/>
      <c r="P15" s="220"/>
      <c r="Q15" s="220"/>
      <c r="R15" s="220"/>
      <c r="S15" s="220"/>
      <c r="T15" s="220"/>
      <c r="U15" s="221"/>
      <c r="V15" s="219"/>
      <c r="W15" s="220"/>
      <c r="X15" s="220"/>
      <c r="Y15" s="220"/>
      <c r="Z15" s="220"/>
      <c r="AA15" s="220"/>
      <c r="AB15" s="221"/>
      <c r="AC15" s="219"/>
      <c r="AD15" s="240"/>
      <c r="AE15" s="219"/>
      <c r="AG15" s="234"/>
    </row>
    <row r="16" spans="1:33" x14ac:dyDescent="0.3">
      <c r="B16" s="220"/>
      <c r="C16" s="220"/>
      <c r="D16" s="220"/>
      <c r="E16" s="220"/>
      <c r="F16" s="220"/>
      <c r="G16" s="221"/>
      <c r="H16" s="219"/>
      <c r="I16" s="220"/>
      <c r="J16" s="220"/>
      <c r="K16" s="220"/>
      <c r="L16" s="220"/>
      <c r="M16" s="220"/>
      <c r="N16" s="221"/>
      <c r="O16" s="219"/>
      <c r="P16" s="220"/>
      <c r="Q16" s="220"/>
      <c r="R16" s="220"/>
      <c r="S16" s="220"/>
      <c r="T16" s="220"/>
      <c r="U16" s="221"/>
      <c r="V16" s="219"/>
      <c r="W16" s="220"/>
      <c r="X16" s="220"/>
      <c r="Y16" s="220"/>
      <c r="Z16" s="220"/>
      <c r="AA16" s="220"/>
      <c r="AB16" s="221"/>
      <c r="AC16" s="219"/>
      <c r="AD16" s="240"/>
      <c r="AE16" s="219"/>
      <c r="AG16" s="234"/>
    </row>
    <row r="17" spans="1:33" x14ac:dyDescent="0.3">
      <c r="B17" s="220"/>
      <c r="C17" s="220"/>
      <c r="D17" s="220"/>
      <c r="E17" s="220"/>
      <c r="F17" s="220"/>
      <c r="G17" s="221"/>
      <c r="H17" s="219"/>
      <c r="I17" s="220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0"/>
      <c r="U17" s="221"/>
      <c r="V17" s="219"/>
      <c r="W17" s="220"/>
      <c r="X17" s="220"/>
      <c r="Y17" s="220"/>
      <c r="Z17" s="220"/>
      <c r="AA17" s="220"/>
      <c r="AB17" s="221"/>
      <c r="AC17" s="219"/>
      <c r="AD17" s="240"/>
      <c r="AE17" s="219"/>
      <c r="AG17" s="234"/>
    </row>
    <row r="18" spans="1:33" x14ac:dyDescent="0.3">
      <c r="B18" s="220"/>
      <c r="C18" s="220"/>
      <c r="D18" s="220"/>
      <c r="E18" s="220"/>
      <c r="F18" s="220"/>
      <c r="G18" s="221"/>
      <c r="H18" s="219"/>
      <c r="I18" s="220"/>
      <c r="J18" s="220"/>
      <c r="K18" s="220"/>
      <c r="L18" s="220"/>
      <c r="M18" s="220"/>
      <c r="N18" s="221"/>
      <c r="O18" s="219"/>
      <c r="P18" s="220"/>
      <c r="Q18" s="220"/>
      <c r="R18" s="220"/>
      <c r="S18" s="220"/>
      <c r="T18" s="220"/>
      <c r="U18" s="221"/>
      <c r="V18" s="219"/>
      <c r="W18" s="220"/>
      <c r="X18" s="220"/>
      <c r="Y18" s="220"/>
      <c r="Z18" s="220"/>
      <c r="AA18" s="220"/>
      <c r="AB18" s="221"/>
      <c r="AC18" s="219"/>
      <c r="AD18" s="240"/>
      <c r="AE18" s="219"/>
      <c r="AG18" s="234"/>
    </row>
    <row r="19" spans="1:33" x14ac:dyDescent="0.3">
      <c r="B19" s="220"/>
      <c r="C19" s="220"/>
      <c r="D19" s="220"/>
      <c r="E19" s="220"/>
      <c r="F19" s="220"/>
      <c r="G19" s="221"/>
      <c r="H19" s="219"/>
      <c r="I19" s="220"/>
      <c r="J19" s="220"/>
      <c r="K19" s="220"/>
      <c r="L19" s="220"/>
      <c r="M19" s="220"/>
      <c r="N19" s="221"/>
      <c r="O19" s="219"/>
      <c r="P19" s="220"/>
      <c r="Q19" s="220"/>
      <c r="R19" s="220"/>
      <c r="S19" s="220"/>
      <c r="T19" s="220"/>
      <c r="U19" s="221"/>
      <c r="V19" s="219"/>
      <c r="W19" s="220"/>
      <c r="X19" s="220"/>
      <c r="Y19" s="220"/>
      <c r="Z19" s="220"/>
      <c r="AA19" s="220"/>
      <c r="AB19" s="221"/>
      <c r="AC19" s="219"/>
      <c r="AD19" s="240"/>
      <c r="AE19" s="219"/>
      <c r="AG19" s="234"/>
    </row>
    <row r="20" spans="1:33" x14ac:dyDescent="0.3">
      <c r="B20" s="220"/>
      <c r="C20" s="220"/>
      <c r="D20" s="220"/>
      <c r="E20" s="220"/>
      <c r="F20" s="220"/>
      <c r="G20" s="221"/>
      <c r="H20" s="219"/>
      <c r="I20" s="220"/>
      <c r="J20" s="220"/>
      <c r="K20" s="220"/>
      <c r="L20" s="220"/>
      <c r="M20" s="220"/>
      <c r="N20" s="221"/>
      <c r="O20" s="219"/>
      <c r="P20" s="220"/>
      <c r="Q20" s="220"/>
      <c r="R20" s="220"/>
      <c r="S20" s="220"/>
      <c r="T20" s="220"/>
      <c r="U20" s="221"/>
      <c r="V20" s="219"/>
      <c r="W20" s="220"/>
      <c r="X20" s="220"/>
      <c r="Y20" s="220"/>
      <c r="Z20" s="220"/>
      <c r="AA20" s="220"/>
      <c r="AB20" s="221"/>
      <c r="AC20" s="219"/>
      <c r="AD20" s="240"/>
      <c r="AE20" s="219"/>
      <c r="AG20" s="234"/>
    </row>
    <row r="21" spans="1:33" x14ac:dyDescent="0.3">
      <c r="B21" s="220"/>
      <c r="C21" s="220"/>
      <c r="D21" s="220"/>
      <c r="E21" s="220"/>
      <c r="F21" s="220"/>
      <c r="G21" s="221"/>
      <c r="H21" s="219"/>
      <c r="I21" s="220"/>
      <c r="J21" s="220"/>
      <c r="K21" s="220"/>
      <c r="L21" s="220"/>
      <c r="M21" s="220"/>
      <c r="N21" s="221"/>
      <c r="O21" s="219"/>
      <c r="P21" s="220"/>
      <c r="Q21" s="220"/>
      <c r="R21" s="220"/>
      <c r="S21" s="220"/>
      <c r="T21" s="220"/>
      <c r="U21" s="221"/>
      <c r="V21" s="219"/>
      <c r="W21" s="220"/>
      <c r="X21" s="220"/>
      <c r="Y21" s="220"/>
      <c r="Z21" s="220"/>
      <c r="AA21" s="220"/>
      <c r="AB21" s="221"/>
      <c r="AC21" s="219"/>
      <c r="AD21" s="240"/>
      <c r="AE21" s="219"/>
      <c r="AG21" s="234"/>
    </row>
    <row r="22" spans="1:33" x14ac:dyDescent="0.3">
      <c r="B22" s="220"/>
      <c r="C22" s="220"/>
      <c r="D22" s="220"/>
      <c r="E22" s="220"/>
      <c r="F22" s="220"/>
      <c r="G22" s="221"/>
      <c r="H22" s="219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19"/>
      <c r="W22" s="220"/>
      <c r="X22" s="220"/>
      <c r="Y22" s="220"/>
      <c r="Z22" s="220"/>
      <c r="AA22" s="220"/>
      <c r="AB22" s="221"/>
      <c r="AC22" s="219"/>
      <c r="AD22" s="240"/>
      <c r="AE22" s="219"/>
      <c r="AG22" s="234"/>
    </row>
    <row r="23" spans="1:33" x14ac:dyDescent="0.3">
      <c r="B23" s="220"/>
      <c r="C23" s="220"/>
      <c r="D23" s="220"/>
      <c r="E23" s="220"/>
      <c r="F23" s="220"/>
      <c r="G23" s="221"/>
      <c r="H23" s="219"/>
      <c r="I23" s="220"/>
      <c r="J23" s="220"/>
      <c r="K23" s="220"/>
      <c r="L23" s="220"/>
      <c r="M23" s="220"/>
      <c r="N23" s="221"/>
      <c r="O23" s="219"/>
      <c r="P23" s="220"/>
      <c r="Q23" s="220"/>
      <c r="R23" s="220"/>
      <c r="S23" s="220"/>
      <c r="T23" s="220"/>
      <c r="U23" s="221"/>
      <c r="V23" s="219"/>
      <c r="W23" s="220"/>
      <c r="X23" s="220"/>
      <c r="Y23" s="220"/>
      <c r="Z23" s="220"/>
      <c r="AA23" s="220"/>
      <c r="AB23" s="221"/>
      <c r="AC23" s="219"/>
      <c r="AD23" s="240"/>
      <c r="AE23" s="219"/>
      <c r="AG23" s="234"/>
    </row>
    <row r="24" spans="1:33" ht="15.6" x14ac:dyDescent="0.3">
      <c r="A24" s="211" t="s">
        <v>87</v>
      </c>
      <c r="B24" s="220"/>
      <c r="C24" s="220"/>
      <c r="D24" s="220"/>
      <c r="E24" s="220"/>
      <c r="F24" s="220"/>
      <c r="G24" s="221"/>
      <c r="H24" s="219"/>
      <c r="I24" s="220"/>
      <c r="J24" s="220"/>
      <c r="K24" s="220"/>
      <c r="L24" s="220"/>
      <c r="M24" s="220"/>
      <c r="N24" s="221"/>
      <c r="O24" s="219"/>
      <c r="P24" s="220"/>
      <c r="Q24" s="220"/>
      <c r="R24" s="220"/>
      <c r="S24" s="220"/>
      <c r="T24" s="220"/>
      <c r="U24" s="221"/>
      <c r="V24" s="219"/>
      <c r="W24" s="220"/>
      <c r="X24" s="220"/>
      <c r="Y24" s="220"/>
      <c r="Z24" s="220"/>
      <c r="AA24" s="220"/>
      <c r="AB24" s="221"/>
      <c r="AC24" s="219"/>
      <c r="AD24" s="240"/>
      <c r="AE24" s="219"/>
      <c r="AG24" s="234"/>
    </row>
    <row r="25" spans="1:33" ht="15.6" x14ac:dyDescent="0.3">
      <c r="A25" s="211" t="s">
        <v>89</v>
      </c>
      <c r="B25" s="220"/>
      <c r="C25" s="220"/>
      <c r="D25" s="220"/>
      <c r="E25" s="220"/>
      <c r="F25" s="220"/>
      <c r="G25" s="221"/>
      <c r="H25" s="219"/>
      <c r="I25" s="220"/>
      <c r="J25" s="220"/>
      <c r="K25" s="220"/>
      <c r="L25" s="220"/>
      <c r="M25" s="220"/>
      <c r="N25" s="221"/>
      <c r="O25" s="219"/>
      <c r="P25" s="220"/>
      <c r="Q25" s="220"/>
      <c r="R25" s="220"/>
      <c r="S25" s="220"/>
      <c r="T25" s="220"/>
      <c r="U25" s="221"/>
      <c r="V25" s="219"/>
      <c r="W25" s="220"/>
      <c r="X25" s="220"/>
      <c r="Y25" s="220"/>
      <c r="Z25" s="220"/>
      <c r="AA25" s="220"/>
      <c r="AB25" s="221"/>
      <c r="AC25" s="219"/>
      <c r="AD25" s="240"/>
      <c r="AE25" s="219"/>
      <c r="AG25" s="234"/>
    </row>
    <row r="26" spans="1:33" ht="15" thickBot="1" x14ac:dyDescent="0.35">
      <c r="A26" s="207" t="s">
        <v>77</v>
      </c>
      <c r="AE26" s="223"/>
    </row>
    <row r="27" spans="1:33" ht="15" thickBot="1" x14ac:dyDescent="0.35">
      <c r="A27" s="284" t="s">
        <v>62</v>
      </c>
      <c r="B27" s="287" t="s">
        <v>63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9" t="s">
        <v>64</v>
      </c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1"/>
      <c r="AD27" s="292" t="s">
        <v>65</v>
      </c>
    </row>
    <row r="28" spans="1:33" ht="15" thickBot="1" x14ac:dyDescent="0.35">
      <c r="A28" s="285"/>
      <c r="B28" s="178" t="s">
        <v>66</v>
      </c>
      <c r="C28" s="179" t="s">
        <v>67</v>
      </c>
      <c r="D28" s="179" t="s">
        <v>68</v>
      </c>
      <c r="E28" s="179" t="s">
        <v>69</v>
      </c>
      <c r="F28" s="179" t="s">
        <v>70</v>
      </c>
      <c r="G28" s="179" t="s">
        <v>71</v>
      </c>
      <c r="H28" s="180" t="s">
        <v>72</v>
      </c>
      <c r="I28" s="178" t="s">
        <v>66</v>
      </c>
      <c r="J28" s="179" t="s">
        <v>67</v>
      </c>
      <c r="K28" s="179" t="s">
        <v>68</v>
      </c>
      <c r="L28" s="179" t="s">
        <v>69</v>
      </c>
      <c r="M28" s="179" t="s">
        <v>70</v>
      </c>
      <c r="N28" s="181" t="s">
        <v>71</v>
      </c>
      <c r="O28" s="182" t="s">
        <v>72</v>
      </c>
      <c r="P28" s="183" t="s">
        <v>66</v>
      </c>
      <c r="Q28" s="181" t="s">
        <v>67</v>
      </c>
      <c r="R28" s="181" t="s">
        <v>68</v>
      </c>
      <c r="S28" s="181" t="s">
        <v>69</v>
      </c>
      <c r="T28" s="181" t="s">
        <v>70</v>
      </c>
      <c r="U28" s="181" t="s">
        <v>71</v>
      </c>
      <c r="V28" s="182" t="s">
        <v>72</v>
      </c>
      <c r="W28" s="183" t="s">
        <v>66</v>
      </c>
      <c r="X28" s="181" t="s">
        <v>67</v>
      </c>
      <c r="Y28" s="181" t="s">
        <v>68</v>
      </c>
      <c r="Z28" s="181" t="s">
        <v>69</v>
      </c>
      <c r="AA28" s="181" t="s">
        <v>70</v>
      </c>
      <c r="AB28" s="181" t="s">
        <v>71</v>
      </c>
      <c r="AC28" s="182" t="s">
        <v>72</v>
      </c>
      <c r="AD28" s="293"/>
    </row>
    <row r="29" spans="1:33" ht="15" thickBot="1" x14ac:dyDescent="0.35">
      <c r="A29" s="286"/>
      <c r="B29" s="184">
        <v>17</v>
      </c>
      <c r="C29" s="185">
        <v>18</v>
      </c>
      <c r="D29" s="186">
        <v>19</v>
      </c>
      <c r="E29" s="186">
        <v>20</v>
      </c>
      <c r="F29" s="186">
        <v>21</v>
      </c>
      <c r="G29" s="186">
        <v>22</v>
      </c>
      <c r="H29" s="187">
        <v>23</v>
      </c>
      <c r="I29" s="184">
        <v>24</v>
      </c>
      <c r="J29" s="185">
        <v>25</v>
      </c>
      <c r="K29" s="186">
        <v>26</v>
      </c>
      <c r="L29" s="186">
        <v>27</v>
      </c>
      <c r="M29" s="186">
        <v>28</v>
      </c>
      <c r="N29" s="188" t="s">
        <v>73</v>
      </c>
      <c r="O29" s="189">
        <v>2</v>
      </c>
      <c r="P29" s="190">
        <v>3</v>
      </c>
      <c r="Q29" s="191">
        <v>4</v>
      </c>
      <c r="R29" s="188">
        <v>5</v>
      </c>
      <c r="S29" s="188">
        <v>6</v>
      </c>
      <c r="T29" s="188">
        <v>7</v>
      </c>
      <c r="U29" s="191">
        <v>8</v>
      </c>
      <c r="V29" s="192">
        <v>9</v>
      </c>
      <c r="W29" s="190">
        <v>10</v>
      </c>
      <c r="X29" s="191">
        <v>11</v>
      </c>
      <c r="Y29" s="188">
        <v>12</v>
      </c>
      <c r="Z29" s="188">
        <v>13</v>
      </c>
      <c r="AA29" s="188">
        <v>14</v>
      </c>
      <c r="AB29" s="188">
        <v>15</v>
      </c>
      <c r="AC29" s="189">
        <v>16</v>
      </c>
      <c r="AD29" s="294"/>
    </row>
    <row r="30" spans="1:33" x14ac:dyDescent="0.3">
      <c r="A30" s="216" t="str">
        <f>A7</f>
        <v>05:00 - 11:00</v>
      </c>
      <c r="B30" s="200">
        <v>0</v>
      </c>
      <c r="C30" s="198">
        <v>0</v>
      </c>
      <c r="D30" s="239">
        <v>30</v>
      </c>
      <c r="E30" s="239">
        <v>30</v>
      </c>
      <c r="F30" s="239">
        <v>30</v>
      </c>
      <c r="G30" s="239">
        <v>0</v>
      </c>
      <c r="H30" s="199">
        <v>0</v>
      </c>
      <c r="I30" s="200">
        <v>0</v>
      </c>
      <c r="J30" s="198">
        <v>0</v>
      </c>
      <c r="K30" s="239">
        <v>30</v>
      </c>
      <c r="L30" s="239">
        <v>30</v>
      </c>
      <c r="M30" s="239">
        <v>30</v>
      </c>
      <c r="N30" s="239">
        <v>60</v>
      </c>
      <c r="O30" s="239">
        <v>0</v>
      </c>
      <c r="P30" s="200">
        <v>0</v>
      </c>
      <c r="Q30" s="198">
        <v>0</v>
      </c>
      <c r="R30" s="239">
        <v>60</v>
      </c>
      <c r="S30" s="239">
        <v>60</v>
      </c>
      <c r="T30" s="239">
        <v>0</v>
      </c>
      <c r="U30" s="198">
        <v>0</v>
      </c>
      <c r="V30" s="199">
        <v>0</v>
      </c>
      <c r="W30" s="200">
        <v>0</v>
      </c>
      <c r="X30" s="198">
        <v>0</v>
      </c>
      <c r="Y30" s="239">
        <v>60</v>
      </c>
      <c r="Z30" s="239">
        <v>60</v>
      </c>
      <c r="AA30" s="239">
        <v>0</v>
      </c>
      <c r="AB30" s="239">
        <v>30</v>
      </c>
      <c r="AC30" s="239">
        <v>30</v>
      </c>
      <c r="AD30" s="197">
        <f>SUM(B30:AC30)</f>
        <v>540</v>
      </c>
    </row>
    <row r="31" spans="1:33" x14ac:dyDescent="0.3">
      <c r="A31" s="230" t="str">
        <f>A8</f>
        <v>11:00 - 17:00</v>
      </c>
      <c r="B31" s="200">
        <v>0</v>
      </c>
      <c r="C31" s="198">
        <v>0</v>
      </c>
      <c r="D31" s="239">
        <v>30</v>
      </c>
      <c r="E31" s="239">
        <v>0</v>
      </c>
      <c r="F31" s="239">
        <v>30</v>
      </c>
      <c r="G31" s="239">
        <v>30</v>
      </c>
      <c r="H31" s="199">
        <v>0</v>
      </c>
      <c r="I31" s="200">
        <v>0</v>
      </c>
      <c r="J31" s="198">
        <v>0</v>
      </c>
      <c r="K31" s="239">
        <v>30</v>
      </c>
      <c r="L31" s="239">
        <v>30</v>
      </c>
      <c r="M31" s="239">
        <v>30</v>
      </c>
      <c r="N31" s="239">
        <v>30</v>
      </c>
      <c r="O31" s="239">
        <v>30</v>
      </c>
      <c r="P31" s="200">
        <v>0</v>
      </c>
      <c r="Q31" s="198">
        <v>0</v>
      </c>
      <c r="R31" s="239">
        <v>0</v>
      </c>
      <c r="S31" s="239">
        <v>60</v>
      </c>
      <c r="T31" s="239">
        <v>60</v>
      </c>
      <c r="U31" s="198">
        <v>0</v>
      </c>
      <c r="V31" s="199">
        <v>0</v>
      </c>
      <c r="W31" s="200">
        <v>0</v>
      </c>
      <c r="X31" s="198">
        <v>0</v>
      </c>
      <c r="Y31" s="239">
        <v>0</v>
      </c>
      <c r="Z31" s="239">
        <v>30</v>
      </c>
      <c r="AA31" s="239">
        <v>60</v>
      </c>
      <c r="AB31" s="239">
        <v>60</v>
      </c>
      <c r="AC31" s="239">
        <v>30</v>
      </c>
      <c r="AD31" s="197">
        <f>SUM(B31:AC31)</f>
        <v>540</v>
      </c>
    </row>
    <row r="32" spans="1:33" ht="15" thickBot="1" x14ac:dyDescent="0.35">
      <c r="A32" s="217" t="str">
        <f>A9</f>
        <v>17:00 - 22:00</v>
      </c>
      <c r="B32" s="196">
        <v>0</v>
      </c>
      <c r="C32" s="194">
        <v>0</v>
      </c>
      <c r="D32" s="239">
        <v>30</v>
      </c>
      <c r="E32" s="239">
        <v>30</v>
      </c>
      <c r="F32" s="239">
        <v>30</v>
      </c>
      <c r="G32" s="239">
        <v>30</v>
      </c>
      <c r="H32" s="195">
        <v>0</v>
      </c>
      <c r="I32" s="196">
        <v>0</v>
      </c>
      <c r="J32" s="194">
        <v>0</v>
      </c>
      <c r="K32" s="239">
        <v>30</v>
      </c>
      <c r="L32" s="239">
        <v>60</v>
      </c>
      <c r="M32" s="239">
        <v>0</v>
      </c>
      <c r="N32" s="239">
        <v>30</v>
      </c>
      <c r="O32" s="239">
        <v>30</v>
      </c>
      <c r="P32" s="196">
        <v>0</v>
      </c>
      <c r="Q32" s="194">
        <v>0</v>
      </c>
      <c r="R32" s="239">
        <v>60</v>
      </c>
      <c r="S32" s="239">
        <v>60</v>
      </c>
      <c r="T32" s="239">
        <v>60</v>
      </c>
      <c r="U32" s="194">
        <v>0</v>
      </c>
      <c r="V32" s="195">
        <v>0</v>
      </c>
      <c r="W32" s="196">
        <v>0</v>
      </c>
      <c r="X32" s="194">
        <v>0</v>
      </c>
      <c r="Y32" s="239">
        <v>60</v>
      </c>
      <c r="Z32" s="239">
        <v>60</v>
      </c>
      <c r="AA32" s="239">
        <v>0</v>
      </c>
      <c r="AB32" s="239">
        <v>30</v>
      </c>
      <c r="AC32" s="239">
        <v>30</v>
      </c>
      <c r="AD32" s="202">
        <f t="shared" ref="AD32" si="2">SUM(B32:AC32)</f>
        <v>630</v>
      </c>
    </row>
    <row r="33" spans="1:31" ht="15" thickBot="1" x14ac:dyDescent="0.35">
      <c r="A33" s="218"/>
      <c r="B33" s="203">
        <f t="shared" ref="B33:AD33" si="3">SUM(B30:B32)</f>
        <v>0</v>
      </c>
      <c r="C33" s="204">
        <f t="shared" si="3"/>
        <v>0</v>
      </c>
      <c r="D33" s="208">
        <f t="shared" si="3"/>
        <v>90</v>
      </c>
      <c r="E33" s="208">
        <f t="shared" si="3"/>
        <v>60</v>
      </c>
      <c r="F33" s="208">
        <f t="shared" si="3"/>
        <v>90</v>
      </c>
      <c r="G33" s="208">
        <f t="shared" si="3"/>
        <v>60</v>
      </c>
      <c r="H33" s="205">
        <f t="shared" si="3"/>
        <v>0</v>
      </c>
      <c r="I33" s="203">
        <f t="shared" si="3"/>
        <v>0</v>
      </c>
      <c r="J33" s="204">
        <f t="shared" si="3"/>
        <v>0</v>
      </c>
      <c r="K33" s="208">
        <f t="shared" si="3"/>
        <v>90</v>
      </c>
      <c r="L33" s="208">
        <f t="shared" si="3"/>
        <v>120</v>
      </c>
      <c r="M33" s="208">
        <f t="shared" si="3"/>
        <v>60</v>
      </c>
      <c r="N33" s="208">
        <f t="shared" si="3"/>
        <v>120</v>
      </c>
      <c r="O33" s="209">
        <f t="shared" si="3"/>
        <v>60</v>
      </c>
      <c r="P33" s="203">
        <f t="shared" si="3"/>
        <v>0</v>
      </c>
      <c r="Q33" s="204">
        <f t="shared" si="3"/>
        <v>0</v>
      </c>
      <c r="R33" s="208">
        <f t="shared" si="3"/>
        <v>120</v>
      </c>
      <c r="S33" s="208">
        <f t="shared" si="3"/>
        <v>180</v>
      </c>
      <c r="T33" s="208">
        <f t="shared" si="3"/>
        <v>120</v>
      </c>
      <c r="U33" s="204">
        <f t="shared" si="3"/>
        <v>0</v>
      </c>
      <c r="V33" s="205">
        <f t="shared" si="3"/>
        <v>0</v>
      </c>
      <c r="W33" s="203">
        <f t="shared" si="3"/>
        <v>0</v>
      </c>
      <c r="X33" s="204">
        <f t="shared" si="3"/>
        <v>0</v>
      </c>
      <c r="Y33" s="208">
        <f t="shared" si="3"/>
        <v>120</v>
      </c>
      <c r="Z33" s="208">
        <f t="shared" si="3"/>
        <v>150</v>
      </c>
      <c r="AA33" s="208">
        <f t="shared" si="3"/>
        <v>60</v>
      </c>
      <c r="AB33" s="208">
        <f t="shared" si="3"/>
        <v>120</v>
      </c>
      <c r="AC33" s="210">
        <f t="shared" si="3"/>
        <v>90</v>
      </c>
      <c r="AD33" s="206">
        <f t="shared" si="3"/>
        <v>1710</v>
      </c>
      <c r="AE33" s="219" t="s">
        <v>75</v>
      </c>
    </row>
    <row r="34" spans="1:31" ht="15" thickBot="1" x14ac:dyDescent="0.35">
      <c r="B34" s="220"/>
      <c r="C34" s="220"/>
      <c r="D34" s="220"/>
      <c r="E34" s="220"/>
      <c r="F34" s="220"/>
      <c r="G34" s="221">
        <f>H34/$AD33</f>
        <v>0.17543859649122806</v>
      </c>
      <c r="H34" s="219">
        <f>SUM(B33:H33)</f>
        <v>300</v>
      </c>
      <c r="I34" s="220"/>
      <c r="J34" s="220"/>
      <c r="K34" s="220"/>
      <c r="L34" s="220"/>
      <c r="M34" s="220"/>
      <c r="N34" s="221">
        <f>O34/$AD33</f>
        <v>0.26315789473684209</v>
      </c>
      <c r="O34" s="219">
        <f>SUM(I33:O33)</f>
        <v>450</v>
      </c>
      <c r="P34" s="220"/>
      <c r="Q34" s="220"/>
      <c r="R34" s="220"/>
      <c r="S34" s="220"/>
      <c r="T34" s="220"/>
      <c r="U34" s="221">
        <f>V34/$AD33</f>
        <v>0.24561403508771928</v>
      </c>
      <c r="V34" s="219">
        <f>SUM(P33:V33)</f>
        <v>420</v>
      </c>
      <c r="W34" s="220"/>
      <c r="X34" s="220"/>
      <c r="Y34" s="220"/>
      <c r="Z34" s="220"/>
      <c r="AA34" s="220"/>
      <c r="AB34" s="221">
        <f>AC34/$AD33</f>
        <v>0.31578947368421051</v>
      </c>
      <c r="AC34" s="219">
        <f>SUM(W33:AC33)</f>
        <v>540</v>
      </c>
      <c r="AD34" s="222">
        <f>AD33/60</f>
        <v>28.5</v>
      </c>
      <c r="AE34" s="219" t="s">
        <v>76</v>
      </c>
    </row>
    <row r="35" spans="1:31" x14ac:dyDescent="0.3">
      <c r="B35" s="220"/>
      <c r="C35" s="220"/>
      <c r="D35" s="220"/>
      <c r="E35" s="220"/>
      <c r="F35" s="220"/>
      <c r="G35" s="221"/>
      <c r="H35" s="219"/>
      <c r="I35" s="220"/>
      <c r="J35" s="220"/>
      <c r="K35" s="220"/>
      <c r="L35" s="220"/>
      <c r="M35" s="220"/>
      <c r="N35" s="221"/>
      <c r="O35" s="219"/>
      <c r="P35" s="220"/>
      <c r="Q35" s="220"/>
      <c r="R35" s="220"/>
      <c r="S35" s="220"/>
      <c r="T35" s="220"/>
      <c r="U35" s="221"/>
      <c r="V35" s="219"/>
      <c r="W35" s="220"/>
      <c r="X35" s="220"/>
      <c r="Y35" s="220"/>
      <c r="Z35" s="220"/>
      <c r="AA35" s="220"/>
      <c r="AB35" s="221"/>
      <c r="AC35" s="219"/>
      <c r="AD35" s="240"/>
      <c r="AE35" s="219"/>
    </row>
    <row r="36" spans="1:31" x14ac:dyDescent="0.3">
      <c r="B36" s="220"/>
      <c r="C36" s="220"/>
      <c r="D36" s="220"/>
      <c r="E36" s="220"/>
      <c r="F36" s="220"/>
      <c r="G36" s="221"/>
      <c r="H36" s="219"/>
      <c r="I36" s="220"/>
      <c r="J36" s="220"/>
      <c r="K36" s="220"/>
      <c r="L36" s="220"/>
      <c r="M36" s="220"/>
      <c r="N36" s="221"/>
      <c r="O36" s="219"/>
      <c r="P36" s="220"/>
      <c r="Q36" s="220"/>
      <c r="R36" s="220"/>
      <c r="S36" s="220"/>
      <c r="T36" s="220"/>
      <c r="U36" s="221"/>
      <c r="V36" s="219"/>
      <c r="W36" s="220"/>
      <c r="X36" s="220"/>
      <c r="Y36" s="220"/>
      <c r="Z36" s="220"/>
      <c r="AA36" s="220"/>
      <c r="AB36" s="221"/>
      <c r="AC36" s="219"/>
      <c r="AD36" s="240"/>
      <c r="AE36" s="219"/>
    </row>
    <row r="37" spans="1:31" x14ac:dyDescent="0.3">
      <c r="B37" s="220"/>
      <c r="C37" s="220"/>
      <c r="D37" s="220"/>
      <c r="E37" s="220"/>
      <c r="F37" s="220"/>
      <c r="G37" s="221"/>
      <c r="H37" s="219"/>
      <c r="I37" s="220"/>
      <c r="J37" s="220"/>
      <c r="K37" s="220"/>
      <c r="L37" s="220"/>
      <c r="M37" s="220"/>
      <c r="N37" s="221"/>
      <c r="O37" s="219"/>
      <c r="P37" s="220"/>
      <c r="Q37" s="220"/>
      <c r="R37" s="220"/>
      <c r="S37" s="220"/>
      <c r="T37" s="220"/>
      <c r="U37" s="221"/>
      <c r="V37" s="219"/>
      <c r="W37" s="220"/>
      <c r="X37" s="220"/>
      <c r="Y37" s="220"/>
      <c r="Z37" s="220"/>
      <c r="AA37" s="220"/>
      <c r="AB37" s="221"/>
      <c r="AC37" s="219"/>
      <c r="AD37" s="240"/>
      <c r="AE37" s="219"/>
    </row>
    <row r="38" spans="1:31" x14ac:dyDescent="0.3">
      <c r="B38" s="220"/>
      <c r="C38" s="220"/>
      <c r="D38" s="220"/>
      <c r="E38" s="220"/>
      <c r="F38" s="220"/>
      <c r="G38" s="221"/>
      <c r="H38" s="219"/>
      <c r="I38" s="220"/>
      <c r="J38" s="220"/>
      <c r="K38" s="220"/>
      <c r="L38" s="220"/>
      <c r="M38" s="220"/>
      <c r="N38" s="221"/>
      <c r="O38" s="219"/>
      <c r="P38" s="220"/>
      <c r="Q38" s="220"/>
      <c r="R38" s="220"/>
      <c r="S38" s="220"/>
      <c r="T38" s="220"/>
      <c r="U38" s="221"/>
      <c r="V38" s="219"/>
      <c r="W38" s="220"/>
      <c r="X38" s="220"/>
      <c r="Y38" s="220"/>
      <c r="Z38" s="220"/>
      <c r="AA38" s="220"/>
      <c r="AB38" s="221"/>
      <c r="AC38" s="219"/>
      <c r="AD38" s="240"/>
      <c r="AE38" s="219"/>
    </row>
    <row r="39" spans="1:31" ht="15.6" x14ac:dyDescent="0.3">
      <c r="A39" s="211" t="s">
        <v>89</v>
      </c>
      <c r="B39" s="220"/>
      <c r="C39" s="220"/>
      <c r="D39" s="220"/>
      <c r="E39" s="220"/>
      <c r="F39" s="220"/>
      <c r="G39" s="221"/>
      <c r="H39" s="219"/>
      <c r="I39" s="220"/>
      <c r="J39" s="220"/>
      <c r="K39" s="220"/>
      <c r="L39" s="220"/>
      <c r="M39" s="220"/>
      <c r="N39" s="221"/>
      <c r="O39" s="219"/>
      <c r="P39" s="220"/>
      <c r="Q39" s="220"/>
      <c r="R39" s="220"/>
      <c r="S39" s="220"/>
      <c r="T39" s="220"/>
      <c r="U39" s="221"/>
      <c r="V39" s="219"/>
      <c r="W39" s="220"/>
      <c r="X39" s="220"/>
      <c r="Y39" s="220"/>
      <c r="Z39" s="220"/>
      <c r="AA39" s="220"/>
      <c r="AB39" s="221"/>
      <c r="AC39" s="219"/>
      <c r="AD39" s="240"/>
      <c r="AE39" s="219"/>
    </row>
    <row r="40" spans="1:31" ht="15" thickBot="1" x14ac:dyDescent="0.35">
      <c r="A40" s="207" t="s">
        <v>78</v>
      </c>
    </row>
    <row r="41" spans="1:31" ht="15" thickBot="1" x14ac:dyDescent="0.35">
      <c r="A41" s="284" t="s">
        <v>62</v>
      </c>
      <c r="B41" s="287" t="s">
        <v>63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9" t="s">
        <v>64</v>
      </c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1"/>
      <c r="AD41" s="292" t="s">
        <v>65</v>
      </c>
    </row>
    <row r="42" spans="1:31" ht="15" thickBot="1" x14ac:dyDescent="0.35">
      <c r="A42" s="285"/>
      <c r="B42" s="178" t="s">
        <v>66</v>
      </c>
      <c r="C42" s="179" t="s">
        <v>67</v>
      </c>
      <c r="D42" s="179" t="s">
        <v>68</v>
      </c>
      <c r="E42" s="179" t="s">
        <v>69</v>
      </c>
      <c r="F42" s="179" t="s">
        <v>70</v>
      </c>
      <c r="G42" s="179" t="s">
        <v>71</v>
      </c>
      <c r="H42" s="180" t="s">
        <v>72</v>
      </c>
      <c r="I42" s="178" t="s">
        <v>66</v>
      </c>
      <c r="J42" s="179" t="s">
        <v>67</v>
      </c>
      <c r="K42" s="179" t="s">
        <v>68</v>
      </c>
      <c r="L42" s="179" t="s">
        <v>69</v>
      </c>
      <c r="M42" s="179" t="s">
        <v>70</v>
      </c>
      <c r="N42" s="181" t="s">
        <v>71</v>
      </c>
      <c r="O42" s="182" t="s">
        <v>72</v>
      </c>
      <c r="P42" s="183" t="s">
        <v>66</v>
      </c>
      <c r="Q42" s="181" t="s">
        <v>67</v>
      </c>
      <c r="R42" s="181" t="s">
        <v>68</v>
      </c>
      <c r="S42" s="181" t="s">
        <v>69</v>
      </c>
      <c r="T42" s="181" t="s">
        <v>70</v>
      </c>
      <c r="U42" s="181" t="s">
        <v>71</v>
      </c>
      <c r="V42" s="182" t="s">
        <v>72</v>
      </c>
      <c r="W42" s="183" t="s">
        <v>66</v>
      </c>
      <c r="X42" s="181" t="s">
        <v>67</v>
      </c>
      <c r="Y42" s="181" t="s">
        <v>68</v>
      </c>
      <c r="Z42" s="181" t="s">
        <v>69</v>
      </c>
      <c r="AA42" s="181" t="s">
        <v>70</v>
      </c>
      <c r="AB42" s="181" t="s">
        <v>71</v>
      </c>
      <c r="AC42" s="182" t="s">
        <v>72</v>
      </c>
      <c r="AD42" s="293"/>
    </row>
    <row r="43" spans="1:31" ht="15" thickBot="1" x14ac:dyDescent="0.35">
      <c r="A43" s="286"/>
      <c r="B43" s="184">
        <v>17</v>
      </c>
      <c r="C43" s="185">
        <v>18</v>
      </c>
      <c r="D43" s="186">
        <v>19</v>
      </c>
      <c r="E43" s="186">
        <v>20</v>
      </c>
      <c r="F43" s="186">
        <v>21</v>
      </c>
      <c r="G43" s="186">
        <v>22</v>
      </c>
      <c r="H43" s="187">
        <v>23</v>
      </c>
      <c r="I43" s="184">
        <v>24</v>
      </c>
      <c r="J43" s="185">
        <v>25</v>
      </c>
      <c r="K43" s="186">
        <v>26</v>
      </c>
      <c r="L43" s="186">
        <v>27</v>
      </c>
      <c r="M43" s="186">
        <v>28</v>
      </c>
      <c r="N43" s="188" t="s">
        <v>73</v>
      </c>
      <c r="O43" s="189">
        <v>2</v>
      </c>
      <c r="P43" s="190">
        <v>3</v>
      </c>
      <c r="Q43" s="191">
        <v>4</v>
      </c>
      <c r="R43" s="188">
        <v>5</v>
      </c>
      <c r="S43" s="188">
        <v>6</v>
      </c>
      <c r="T43" s="188">
        <v>7</v>
      </c>
      <c r="U43" s="191">
        <v>8</v>
      </c>
      <c r="V43" s="192">
        <v>9</v>
      </c>
      <c r="W43" s="190">
        <v>10</v>
      </c>
      <c r="X43" s="191">
        <v>11</v>
      </c>
      <c r="Y43" s="188">
        <v>12</v>
      </c>
      <c r="Z43" s="188">
        <v>13</v>
      </c>
      <c r="AA43" s="188">
        <v>14</v>
      </c>
      <c r="AB43" s="188">
        <v>15</v>
      </c>
      <c r="AC43" s="189">
        <v>16</v>
      </c>
      <c r="AD43" s="294"/>
    </row>
    <row r="44" spans="1:31" x14ac:dyDescent="0.3">
      <c r="A44" s="216" t="str">
        <f>A30</f>
        <v>05:00 - 11:00</v>
      </c>
      <c r="B44" s="200">
        <v>0</v>
      </c>
      <c r="C44" s="198">
        <v>0</v>
      </c>
      <c r="D44" s="239">
        <v>30</v>
      </c>
      <c r="E44" s="239">
        <v>0</v>
      </c>
      <c r="F44" s="239">
        <v>30</v>
      </c>
      <c r="G44" s="239">
        <v>30</v>
      </c>
      <c r="H44" s="199">
        <v>0</v>
      </c>
      <c r="I44" s="200">
        <v>0</v>
      </c>
      <c r="J44" s="198">
        <v>0</v>
      </c>
      <c r="K44" s="239">
        <v>30</v>
      </c>
      <c r="L44" s="239">
        <v>30</v>
      </c>
      <c r="M44" s="239">
        <v>30</v>
      </c>
      <c r="N44" s="239">
        <v>30</v>
      </c>
      <c r="O44" s="239">
        <v>30</v>
      </c>
      <c r="P44" s="200">
        <v>0</v>
      </c>
      <c r="Q44" s="198">
        <v>0</v>
      </c>
      <c r="R44" s="239">
        <v>60</v>
      </c>
      <c r="S44" s="239">
        <v>0</v>
      </c>
      <c r="T44" s="239">
        <v>60</v>
      </c>
      <c r="U44" s="198">
        <v>0</v>
      </c>
      <c r="V44" s="199">
        <v>0</v>
      </c>
      <c r="W44" s="200">
        <v>0</v>
      </c>
      <c r="X44" s="198">
        <v>0</v>
      </c>
      <c r="Y44" s="239">
        <v>60</v>
      </c>
      <c r="Z44" s="239">
        <v>0</v>
      </c>
      <c r="AA44" s="239">
        <v>30</v>
      </c>
      <c r="AB44" s="239">
        <v>30</v>
      </c>
      <c r="AC44" s="239">
        <v>60</v>
      </c>
      <c r="AD44" s="197">
        <f>SUM(B44:AC44)</f>
        <v>540</v>
      </c>
    </row>
    <row r="45" spans="1:31" x14ac:dyDescent="0.3">
      <c r="A45" s="230" t="str">
        <f>A31</f>
        <v>11:00 - 17:00</v>
      </c>
      <c r="B45" s="200">
        <v>0</v>
      </c>
      <c r="C45" s="198">
        <v>0</v>
      </c>
      <c r="D45" s="239">
        <v>0</v>
      </c>
      <c r="E45" s="239">
        <v>30</v>
      </c>
      <c r="F45" s="239">
        <v>30</v>
      </c>
      <c r="G45" s="239">
        <v>30</v>
      </c>
      <c r="H45" s="199">
        <v>0</v>
      </c>
      <c r="I45" s="200">
        <v>0</v>
      </c>
      <c r="J45" s="198">
        <v>0</v>
      </c>
      <c r="K45" s="239">
        <v>0</v>
      </c>
      <c r="L45" s="239">
        <v>60</v>
      </c>
      <c r="M45" s="239">
        <v>30</v>
      </c>
      <c r="N45" s="239">
        <v>60</v>
      </c>
      <c r="O45" s="239">
        <v>0</v>
      </c>
      <c r="P45" s="200">
        <v>0</v>
      </c>
      <c r="Q45" s="198">
        <v>0</v>
      </c>
      <c r="R45" s="239">
        <v>60</v>
      </c>
      <c r="S45" s="239">
        <v>0</v>
      </c>
      <c r="T45" s="239">
        <v>60</v>
      </c>
      <c r="U45" s="198">
        <v>0</v>
      </c>
      <c r="V45" s="199">
        <v>0</v>
      </c>
      <c r="W45" s="200">
        <v>0</v>
      </c>
      <c r="X45" s="198">
        <v>0</v>
      </c>
      <c r="Y45" s="239">
        <v>60</v>
      </c>
      <c r="Z45" s="239">
        <v>30</v>
      </c>
      <c r="AA45" s="239">
        <v>60</v>
      </c>
      <c r="AB45" s="239">
        <v>30</v>
      </c>
      <c r="AC45" s="239">
        <v>30</v>
      </c>
      <c r="AD45" s="197">
        <f>SUM(B45:AC45)</f>
        <v>570</v>
      </c>
    </row>
    <row r="46" spans="1:31" ht="15" thickBot="1" x14ac:dyDescent="0.35">
      <c r="A46" s="217" t="str">
        <f>A32</f>
        <v>17:00 - 22:00</v>
      </c>
      <c r="B46" s="196">
        <v>0</v>
      </c>
      <c r="C46" s="194">
        <v>0</v>
      </c>
      <c r="D46" s="239">
        <v>30</v>
      </c>
      <c r="E46" s="239">
        <v>30</v>
      </c>
      <c r="F46" s="239">
        <v>30</v>
      </c>
      <c r="G46" s="239">
        <v>30</v>
      </c>
      <c r="H46" s="195">
        <v>0</v>
      </c>
      <c r="I46" s="196">
        <v>0</v>
      </c>
      <c r="J46" s="194">
        <v>0</v>
      </c>
      <c r="K46" s="239">
        <v>30</v>
      </c>
      <c r="L46" s="239">
        <v>60</v>
      </c>
      <c r="M46" s="239">
        <v>0</v>
      </c>
      <c r="N46" s="239">
        <v>60</v>
      </c>
      <c r="O46" s="239">
        <v>0</v>
      </c>
      <c r="P46" s="196">
        <v>0</v>
      </c>
      <c r="Q46" s="194">
        <v>0</v>
      </c>
      <c r="R46" s="239">
        <v>0</v>
      </c>
      <c r="S46" s="239">
        <v>60</v>
      </c>
      <c r="T46" s="239">
        <v>0</v>
      </c>
      <c r="U46" s="194">
        <v>0</v>
      </c>
      <c r="V46" s="195">
        <v>0</v>
      </c>
      <c r="W46" s="196">
        <v>0</v>
      </c>
      <c r="X46" s="194">
        <v>0</v>
      </c>
      <c r="Y46" s="239">
        <v>30</v>
      </c>
      <c r="Z46" s="239">
        <v>60</v>
      </c>
      <c r="AA46" s="239">
        <v>60</v>
      </c>
      <c r="AB46" s="239">
        <v>60</v>
      </c>
      <c r="AC46" s="239">
        <v>60</v>
      </c>
      <c r="AD46" s="202">
        <f t="shared" ref="AD46" si="4">SUM(B46:AC46)</f>
        <v>600</v>
      </c>
    </row>
    <row r="47" spans="1:31" ht="15" thickBot="1" x14ac:dyDescent="0.35">
      <c r="A47" s="218"/>
      <c r="B47" s="203">
        <f t="shared" ref="B47:AD47" si="5">SUM(B44:B46)</f>
        <v>0</v>
      </c>
      <c r="C47" s="204">
        <f t="shared" si="5"/>
        <v>0</v>
      </c>
      <c r="D47" s="208">
        <f t="shared" si="5"/>
        <v>60</v>
      </c>
      <c r="E47" s="208">
        <f t="shared" si="5"/>
        <v>60</v>
      </c>
      <c r="F47" s="208">
        <f t="shared" si="5"/>
        <v>90</v>
      </c>
      <c r="G47" s="208">
        <f t="shared" si="5"/>
        <v>90</v>
      </c>
      <c r="H47" s="205">
        <f t="shared" si="5"/>
        <v>0</v>
      </c>
      <c r="I47" s="203">
        <f t="shared" si="5"/>
        <v>0</v>
      </c>
      <c r="J47" s="204">
        <f t="shared" si="5"/>
        <v>0</v>
      </c>
      <c r="K47" s="208">
        <f t="shared" si="5"/>
        <v>60</v>
      </c>
      <c r="L47" s="208">
        <f t="shared" si="5"/>
        <v>150</v>
      </c>
      <c r="M47" s="208">
        <f t="shared" si="5"/>
        <v>60</v>
      </c>
      <c r="N47" s="208">
        <f t="shared" si="5"/>
        <v>150</v>
      </c>
      <c r="O47" s="209">
        <f t="shared" si="5"/>
        <v>30</v>
      </c>
      <c r="P47" s="203">
        <f t="shared" si="5"/>
        <v>0</v>
      </c>
      <c r="Q47" s="204">
        <f t="shared" si="5"/>
        <v>0</v>
      </c>
      <c r="R47" s="208">
        <f t="shared" si="5"/>
        <v>120</v>
      </c>
      <c r="S47" s="208">
        <f t="shared" si="5"/>
        <v>60</v>
      </c>
      <c r="T47" s="208">
        <f t="shared" si="5"/>
        <v>120</v>
      </c>
      <c r="U47" s="204">
        <f t="shared" si="5"/>
        <v>0</v>
      </c>
      <c r="V47" s="205">
        <f t="shared" si="5"/>
        <v>0</v>
      </c>
      <c r="W47" s="203">
        <f t="shared" si="5"/>
        <v>0</v>
      </c>
      <c r="X47" s="204">
        <f t="shared" si="5"/>
        <v>0</v>
      </c>
      <c r="Y47" s="208">
        <f t="shared" si="5"/>
        <v>150</v>
      </c>
      <c r="Z47" s="208">
        <f t="shared" si="5"/>
        <v>90</v>
      </c>
      <c r="AA47" s="208">
        <f t="shared" si="5"/>
        <v>150</v>
      </c>
      <c r="AB47" s="208">
        <f t="shared" si="5"/>
        <v>120</v>
      </c>
      <c r="AC47" s="210">
        <f t="shared" si="5"/>
        <v>150</v>
      </c>
      <c r="AD47" s="206">
        <f t="shared" si="5"/>
        <v>1710</v>
      </c>
      <c r="AE47" s="219" t="s">
        <v>75</v>
      </c>
    </row>
    <row r="48" spans="1:31" ht="15" thickBot="1" x14ac:dyDescent="0.35">
      <c r="B48" s="220"/>
      <c r="C48" s="220"/>
      <c r="D48" s="220"/>
      <c r="E48" s="220"/>
      <c r="F48" s="220"/>
      <c r="G48" s="221">
        <f>H48/$AD47</f>
        <v>0.17543859649122806</v>
      </c>
      <c r="H48" s="219">
        <f>SUM(B47:H47)</f>
        <v>300</v>
      </c>
      <c r="I48" s="220"/>
      <c r="J48" s="220"/>
      <c r="K48" s="220"/>
      <c r="L48" s="220"/>
      <c r="M48" s="220"/>
      <c r="N48" s="221">
        <f>O48/$AD47</f>
        <v>0.26315789473684209</v>
      </c>
      <c r="O48" s="219">
        <f>SUM(I47:O47)</f>
        <v>450</v>
      </c>
      <c r="P48" s="220"/>
      <c r="Q48" s="220"/>
      <c r="R48" s="220"/>
      <c r="S48" s="220"/>
      <c r="T48" s="220"/>
      <c r="U48" s="221">
        <f>V48/$AD47</f>
        <v>0.17543859649122806</v>
      </c>
      <c r="V48" s="219">
        <f>SUM(P47:V47)</f>
        <v>300</v>
      </c>
      <c r="W48" s="220"/>
      <c r="X48" s="220"/>
      <c r="Y48" s="220"/>
      <c r="Z48" s="220"/>
      <c r="AA48" s="220"/>
      <c r="AB48" s="221">
        <f>AC48/$AD47</f>
        <v>0.38596491228070173</v>
      </c>
      <c r="AC48" s="219">
        <f>SUM(W47:AC47)</f>
        <v>660</v>
      </c>
      <c r="AD48" s="222">
        <f>AD47/60</f>
        <v>28.5</v>
      </c>
      <c r="AE48" s="219" t="s">
        <v>76</v>
      </c>
    </row>
    <row r="49" spans="1:31" x14ac:dyDescent="0.3">
      <c r="B49" s="220"/>
      <c r="C49" s="220"/>
      <c r="D49" s="220"/>
      <c r="E49" s="220"/>
      <c r="F49" s="220"/>
      <c r="G49" s="221"/>
      <c r="H49" s="219"/>
      <c r="I49" s="220"/>
      <c r="J49" s="220"/>
      <c r="K49" s="220"/>
      <c r="L49" s="220"/>
      <c r="M49" s="220"/>
      <c r="N49" s="221"/>
      <c r="O49" s="219"/>
      <c r="P49" s="220"/>
      <c r="Q49" s="220"/>
      <c r="R49" s="220"/>
      <c r="S49" s="220"/>
      <c r="T49" s="220"/>
      <c r="U49" s="221"/>
      <c r="V49" s="219"/>
      <c r="W49" s="220"/>
      <c r="X49" s="220"/>
      <c r="Y49" s="220"/>
      <c r="Z49" s="220"/>
      <c r="AA49" s="220"/>
      <c r="AB49" s="221"/>
      <c r="AC49" s="219"/>
      <c r="AD49" s="240"/>
      <c r="AE49" s="219"/>
    </row>
    <row r="50" spans="1:31" x14ac:dyDescent="0.3">
      <c r="B50" s="220"/>
      <c r="C50" s="220"/>
      <c r="D50" s="220"/>
      <c r="E50" s="220"/>
      <c r="F50" s="220"/>
      <c r="G50" s="221"/>
      <c r="H50" s="219"/>
      <c r="I50" s="220"/>
      <c r="J50" s="220"/>
      <c r="K50" s="220"/>
      <c r="L50" s="220"/>
      <c r="M50" s="220"/>
      <c r="N50" s="221"/>
      <c r="O50" s="219"/>
      <c r="P50" s="220"/>
      <c r="Q50" s="220"/>
      <c r="R50" s="220"/>
      <c r="S50" s="220"/>
      <c r="T50" s="220"/>
      <c r="U50" s="221"/>
      <c r="V50" s="219"/>
      <c r="W50" s="220"/>
      <c r="X50" s="220"/>
      <c r="Y50" s="220"/>
      <c r="Z50" s="220"/>
      <c r="AA50" s="220"/>
      <c r="AB50" s="221"/>
      <c r="AC50" s="219"/>
      <c r="AD50" s="240"/>
      <c r="AE50" s="219"/>
    </row>
    <row r="51" spans="1:31" x14ac:dyDescent="0.3">
      <c r="B51" s="220"/>
      <c r="C51" s="220"/>
      <c r="D51" s="220"/>
      <c r="E51" s="220"/>
      <c r="F51" s="220"/>
      <c r="G51" s="221"/>
      <c r="H51" s="219"/>
      <c r="I51" s="220"/>
      <c r="J51" s="220"/>
      <c r="K51" s="220"/>
      <c r="L51" s="220"/>
      <c r="M51" s="220"/>
      <c r="N51" s="221"/>
      <c r="O51" s="219"/>
      <c r="P51" s="220"/>
      <c r="Q51" s="220"/>
      <c r="R51" s="220"/>
      <c r="S51" s="220"/>
      <c r="T51" s="220"/>
      <c r="U51" s="221"/>
      <c r="V51" s="219"/>
      <c r="W51" s="220"/>
      <c r="X51" s="220"/>
      <c r="Y51" s="220"/>
      <c r="Z51" s="220"/>
      <c r="AA51" s="220"/>
      <c r="AB51" s="221"/>
      <c r="AC51" s="219"/>
      <c r="AD51" s="240"/>
      <c r="AE51" s="219"/>
    </row>
    <row r="52" spans="1:31" x14ac:dyDescent="0.3">
      <c r="B52" s="220"/>
      <c r="C52" s="220"/>
      <c r="D52" s="220"/>
      <c r="E52" s="220"/>
      <c r="F52" s="220"/>
      <c r="G52" s="221"/>
      <c r="H52" s="219"/>
      <c r="I52" s="220"/>
      <c r="J52" s="220"/>
      <c r="K52" s="220"/>
      <c r="L52" s="220"/>
      <c r="M52" s="220"/>
      <c r="N52" s="221"/>
      <c r="O52" s="219"/>
      <c r="P52" s="220"/>
      <c r="Q52" s="220"/>
      <c r="R52" s="220"/>
      <c r="S52" s="220"/>
      <c r="T52" s="220"/>
      <c r="U52" s="221"/>
      <c r="V52" s="219"/>
      <c r="W52" s="220"/>
      <c r="X52" s="220"/>
      <c r="Y52" s="220"/>
      <c r="Z52" s="220"/>
      <c r="AA52" s="220"/>
      <c r="AB52" s="221"/>
      <c r="AC52" s="219"/>
      <c r="AD52" s="240"/>
      <c r="AE52" s="219"/>
    </row>
    <row r="53" spans="1:31" x14ac:dyDescent="0.3">
      <c r="B53" s="220"/>
      <c r="C53" s="220"/>
      <c r="D53" s="220"/>
      <c r="E53" s="220"/>
      <c r="F53" s="220"/>
      <c r="G53" s="221"/>
      <c r="H53" s="219"/>
      <c r="I53" s="220"/>
      <c r="J53" s="220"/>
      <c r="K53" s="220"/>
      <c r="L53" s="220"/>
      <c r="M53" s="220"/>
      <c r="N53" s="221"/>
      <c r="O53" s="219"/>
      <c r="P53" s="220"/>
      <c r="Q53" s="220"/>
      <c r="R53" s="220"/>
      <c r="S53" s="220"/>
      <c r="T53" s="220"/>
      <c r="U53" s="221"/>
      <c r="V53" s="219"/>
      <c r="W53" s="220"/>
      <c r="X53" s="220"/>
      <c r="Y53" s="220"/>
      <c r="Z53" s="220"/>
      <c r="AA53" s="220"/>
      <c r="AB53" s="221"/>
      <c r="AC53" s="219"/>
      <c r="AD53" s="240"/>
      <c r="AE53" s="219"/>
    </row>
    <row r="54" spans="1:31" x14ac:dyDescent="0.3">
      <c r="B54" s="220"/>
      <c r="C54" s="220"/>
      <c r="D54" s="220"/>
      <c r="E54" s="220"/>
      <c r="F54" s="220"/>
      <c r="G54" s="221"/>
      <c r="H54" s="219"/>
      <c r="I54" s="220"/>
      <c r="J54" s="220"/>
      <c r="K54" s="220"/>
      <c r="L54" s="220"/>
      <c r="M54" s="220"/>
      <c r="N54" s="221"/>
      <c r="O54" s="219"/>
      <c r="P54" s="220"/>
      <c r="Q54" s="220"/>
      <c r="R54" s="220"/>
      <c r="S54" s="220"/>
      <c r="T54" s="220"/>
      <c r="U54" s="221"/>
      <c r="V54" s="219"/>
      <c r="W54" s="220"/>
      <c r="X54" s="220"/>
      <c r="Y54" s="220"/>
      <c r="Z54" s="220"/>
      <c r="AA54" s="220"/>
      <c r="AB54" s="221"/>
      <c r="AC54" s="219"/>
      <c r="AD54" s="240"/>
      <c r="AE54" s="219"/>
    </row>
    <row r="55" spans="1:31" x14ac:dyDescent="0.3">
      <c r="B55" s="220"/>
      <c r="C55" s="220"/>
      <c r="D55" s="220"/>
      <c r="E55" s="220"/>
      <c r="F55" s="220"/>
      <c r="G55" s="221"/>
      <c r="H55" s="219"/>
      <c r="I55" s="220"/>
      <c r="J55" s="220"/>
      <c r="K55" s="220"/>
      <c r="L55" s="220"/>
      <c r="M55" s="220"/>
      <c r="N55" s="221"/>
      <c r="O55" s="219"/>
      <c r="P55" s="220"/>
      <c r="Q55" s="220"/>
      <c r="R55" s="220"/>
      <c r="S55" s="220"/>
      <c r="T55" s="220"/>
      <c r="U55" s="221"/>
      <c r="V55" s="219"/>
      <c r="W55" s="220"/>
      <c r="X55" s="220"/>
      <c r="Y55" s="220"/>
      <c r="Z55" s="220"/>
      <c r="AA55" s="220"/>
      <c r="AB55" s="221"/>
      <c r="AC55" s="219"/>
      <c r="AD55" s="240"/>
      <c r="AE55" s="219"/>
    </row>
    <row r="56" spans="1:31" x14ac:dyDescent="0.3">
      <c r="B56" s="220"/>
      <c r="C56" s="220"/>
      <c r="D56" s="220"/>
      <c r="E56" s="220"/>
      <c r="F56" s="220"/>
      <c r="G56" s="221"/>
      <c r="H56" s="219"/>
      <c r="I56" s="220"/>
      <c r="J56" s="220"/>
      <c r="K56" s="220"/>
      <c r="L56" s="220"/>
      <c r="M56" s="220"/>
      <c r="N56" s="221"/>
      <c r="O56" s="219"/>
      <c r="P56" s="220"/>
      <c r="Q56" s="220"/>
      <c r="R56" s="220"/>
      <c r="S56" s="220"/>
      <c r="T56" s="220"/>
      <c r="U56" s="221"/>
      <c r="V56" s="219"/>
      <c r="W56" s="220"/>
      <c r="X56" s="220"/>
      <c r="Y56" s="220"/>
      <c r="Z56" s="220"/>
      <c r="AA56" s="220"/>
      <c r="AB56" s="221"/>
      <c r="AC56" s="219"/>
      <c r="AD56" s="240"/>
      <c r="AE56" s="219"/>
    </row>
    <row r="57" spans="1:31" x14ac:dyDescent="0.3">
      <c r="B57" s="220"/>
      <c r="C57" s="220"/>
      <c r="D57" s="220"/>
      <c r="E57" s="220"/>
      <c r="F57" s="220"/>
      <c r="G57" s="221"/>
      <c r="H57" s="219"/>
      <c r="I57" s="220"/>
      <c r="J57" s="220"/>
      <c r="K57" s="220"/>
      <c r="L57" s="220"/>
      <c r="M57" s="220"/>
      <c r="N57" s="221"/>
      <c r="O57" s="219"/>
      <c r="P57" s="220"/>
      <c r="Q57" s="220"/>
      <c r="R57" s="220"/>
      <c r="S57" s="220"/>
      <c r="T57" s="220"/>
      <c r="U57" s="221"/>
      <c r="V57" s="219"/>
      <c r="W57" s="220"/>
      <c r="X57" s="220"/>
      <c r="Y57" s="220"/>
      <c r="Z57" s="220"/>
      <c r="AA57" s="220"/>
      <c r="AB57" s="221"/>
      <c r="AC57" s="219"/>
      <c r="AD57" s="240"/>
      <c r="AE57" s="219"/>
    </row>
    <row r="58" spans="1:31" x14ac:dyDescent="0.3">
      <c r="B58" s="220"/>
      <c r="C58" s="220"/>
      <c r="D58" s="220"/>
      <c r="E58" s="220"/>
      <c r="F58" s="220"/>
      <c r="G58" s="221"/>
      <c r="H58" s="219"/>
      <c r="I58" s="220"/>
      <c r="J58" s="220"/>
      <c r="K58" s="220"/>
      <c r="L58" s="220"/>
      <c r="M58" s="220"/>
      <c r="N58" s="221"/>
      <c r="O58" s="219"/>
      <c r="P58" s="220"/>
      <c r="Q58" s="220"/>
      <c r="R58" s="220"/>
      <c r="S58" s="220"/>
      <c r="T58" s="220"/>
      <c r="U58" s="221"/>
      <c r="V58" s="219"/>
      <c r="W58" s="220"/>
      <c r="X58" s="220"/>
      <c r="Y58" s="220"/>
      <c r="Z58" s="220"/>
      <c r="AA58" s="220"/>
      <c r="AB58" s="221"/>
      <c r="AC58" s="219"/>
      <c r="AD58" s="240"/>
      <c r="AE58" s="219"/>
    </row>
    <row r="59" spans="1:31" x14ac:dyDescent="0.3">
      <c r="B59" s="220"/>
      <c r="C59" s="220"/>
      <c r="D59" s="220"/>
      <c r="E59" s="220"/>
      <c r="F59" s="220"/>
      <c r="G59" s="221"/>
      <c r="H59" s="219"/>
      <c r="I59" s="220"/>
      <c r="J59" s="220"/>
      <c r="K59" s="220"/>
      <c r="L59" s="220"/>
      <c r="M59" s="220"/>
      <c r="N59" s="221"/>
      <c r="O59" s="219"/>
      <c r="P59" s="220"/>
      <c r="Q59" s="220"/>
      <c r="R59" s="220"/>
      <c r="S59" s="220"/>
      <c r="T59" s="220"/>
      <c r="U59" s="221"/>
      <c r="V59" s="219"/>
      <c r="W59" s="220"/>
      <c r="X59" s="220"/>
      <c r="Y59" s="220"/>
      <c r="Z59" s="220"/>
      <c r="AA59" s="220"/>
      <c r="AB59" s="221"/>
      <c r="AC59" s="219"/>
      <c r="AD59" s="240"/>
      <c r="AE59" s="219"/>
    </row>
    <row r="60" spans="1:31" x14ac:dyDescent="0.3">
      <c r="B60" s="220"/>
      <c r="C60" s="220"/>
      <c r="D60" s="220"/>
      <c r="E60" s="220"/>
      <c r="F60" s="220"/>
      <c r="G60" s="221"/>
      <c r="H60" s="219"/>
      <c r="I60" s="220"/>
      <c r="J60" s="220"/>
      <c r="K60" s="220"/>
      <c r="L60" s="220"/>
      <c r="M60" s="220"/>
      <c r="N60" s="221"/>
      <c r="O60" s="219"/>
      <c r="P60" s="220"/>
      <c r="Q60" s="220"/>
      <c r="R60" s="220"/>
      <c r="S60" s="220"/>
      <c r="T60" s="220"/>
      <c r="U60" s="221"/>
      <c r="V60" s="219"/>
      <c r="W60" s="220"/>
      <c r="X60" s="220"/>
      <c r="Y60" s="220"/>
      <c r="Z60" s="220"/>
      <c r="AA60" s="220"/>
      <c r="AB60" s="221"/>
      <c r="AC60" s="219"/>
      <c r="AD60" s="240"/>
      <c r="AE60" s="219"/>
    </row>
    <row r="61" spans="1:31" ht="15.6" x14ac:dyDescent="0.3">
      <c r="A61" s="211" t="s">
        <v>87</v>
      </c>
      <c r="B61" s="220"/>
      <c r="C61" s="220"/>
      <c r="D61" s="220"/>
      <c r="E61" s="220"/>
      <c r="F61" s="220"/>
      <c r="G61" s="221"/>
      <c r="H61" s="219"/>
      <c r="I61" s="220"/>
      <c r="J61" s="220"/>
      <c r="K61" s="220"/>
      <c r="L61" s="220"/>
      <c r="M61" s="220"/>
      <c r="N61" s="221"/>
      <c r="O61" s="219"/>
      <c r="P61" s="220"/>
      <c r="Q61" s="220"/>
      <c r="R61" s="220"/>
      <c r="S61" s="220"/>
      <c r="T61" s="220"/>
      <c r="U61" s="221"/>
      <c r="V61" s="219"/>
      <c r="W61" s="220"/>
      <c r="X61" s="220"/>
      <c r="Y61" s="220"/>
      <c r="Z61" s="220"/>
      <c r="AA61" s="220"/>
      <c r="AB61" s="221"/>
      <c r="AC61" s="219"/>
      <c r="AD61" s="240"/>
      <c r="AE61" s="219"/>
    </row>
    <row r="62" spans="1:31" ht="15.6" x14ac:dyDescent="0.3">
      <c r="A62" s="211" t="s">
        <v>89</v>
      </c>
      <c r="B62" s="220"/>
      <c r="C62" s="220"/>
      <c r="D62" s="220"/>
      <c r="E62" s="220"/>
      <c r="F62" s="220"/>
      <c r="G62" s="221"/>
      <c r="H62" s="219"/>
      <c r="I62" s="220"/>
      <c r="J62" s="220"/>
      <c r="K62" s="220"/>
      <c r="L62" s="220"/>
      <c r="M62" s="220"/>
      <c r="N62" s="221"/>
      <c r="O62" s="219"/>
      <c r="P62" s="220"/>
      <c r="Q62" s="220"/>
      <c r="R62" s="220"/>
      <c r="S62" s="220"/>
      <c r="T62" s="220"/>
      <c r="U62" s="221"/>
      <c r="V62" s="219"/>
      <c r="W62" s="220"/>
      <c r="X62" s="220"/>
      <c r="Y62" s="220"/>
      <c r="Z62" s="220"/>
      <c r="AA62" s="220"/>
      <c r="AB62" s="221"/>
      <c r="AC62" s="219"/>
      <c r="AD62" s="240"/>
      <c r="AE62" s="219"/>
    </row>
    <row r="63" spans="1:31" ht="15" thickBot="1" x14ac:dyDescent="0.35">
      <c r="A63" s="207" t="s">
        <v>79</v>
      </c>
    </row>
    <row r="64" spans="1:31" ht="15" thickBot="1" x14ac:dyDescent="0.35">
      <c r="A64" s="284" t="s">
        <v>62</v>
      </c>
      <c r="B64" s="287" t="s">
        <v>63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9" t="s">
        <v>64</v>
      </c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1"/>
      <c r="AD64" s="292" t="s">
        <v>65</v>
      </c>
    </row>
    <row r="65" spans="1:31" ht="15" thickBot="1" x14ac:dyDescent="0.35">
      <c r="A65" s="285"/>
      <c r="B65" s="178" t="s">
        <v>66</v>
      </c>
      <c r="C65" s="179" t="s">
        <v>67</v>
      </c>
      <c r="D65" s="179" t="s">
        <v>68</v>
      </c>
      <c r="E65" s="179" t="s">
        <v>69</v>
      </c>
      <c r="F65" s="179" t="s">
        <v>70</v>
      </c>
      <c r="G65" s="179" t="s">
        <v>71</v>
      </c>
      <c r="H65" s="180" t="s">
        <v>72</v>
      </c>
      <c r="I65" s="178" t="s">
        <v>66</v>
      </c>
      <c r="J65" s="179" t="s">
        <v>67</v>
      </c>
      <c r="K65" s="179" t="s">
        <v>68</v>
      </c>
      <c r="L65" s="179" t="s">
        <v>69</v>
      </c>
      <c r="M65" s="179" t="s">
        <v>70</v>
      </c>
      <c r="N65" s="181" t="s">
        <v>71</v>
      </c>
      <c r="O65" s="182" t="s">
        <v>72</v>
      </c>
      <c r="P65" s="183" t="s">
        <v>66</v>
      </c>
      <c r="Q65" s="181" t="s">
        <v>67</v>
      </c>
      <c r="R65" s="181" t="s">
        <v>68</v>
      </c>
      <c r="S65" s="181" t="s">
        <v>69</v>
      </c>
      <c r="T65" s="181" t="s">
        <v>70</v>
      </c>
      <c r="U65" s="181" t="s">
        <v>71</v>
      </c>
      <c r="V65" s="182" t="s">
        <v>72</v>
      </c>
      <c r="W65" s="183" t="s">
        <v>66</v>
      </c>
      <c r="X65" s="181" t="s">
        <v>67</v>
      </c>
      <c r="Y65" s="181" t="s">
        <v>68</v>
      </c>
      <c r="Z65" s="181" t="s">
        <v>69</v>
      </c>
      <c r="AA65" s="181" t="s">
        <v>70</v>
      </c>
      <c r="AB65" s="181" t="s">
        <v>71</v>
      </c>
      <c r="AC65" s="182" t="s">
        <v>72</v>
      </c>
      <c r="AD65" s="293"/>
    </row>
    <row r="66" spans="1:31" ht="15" thickBot="1" x14ac:dyDescent="0.35">
      <c r="A66" s="286"/>
      <c r="B66" s="184">
        <v>17</v>
      </c>
      <c r="C66" s="185">
        <v>18</v>
      </c>
      <c r="D66" s="186">
        <v>19</v>
      </c>
      <c r="E66" s="186">
        <v>20</v>
      </c>
      <c r="F66" s="186">
        <v>21</v>
      </c>
      <c r="G66" s="186">
        <v>22</v>
      </c>
      <c r="H66" s="187">
        <v>23</v>
      </c>
      <c r="I66" s="184">
        <v>24</v>
      </c>
      <c r="J66" s="185">
        <v>25</v>
      </c>
      <c r="K66" s="186">
        <v>26</v>
      </c>
      <c r="L66" s="186">
        <v>27</v>
      </c>
      <c r="M66" s="186">
        <v>28</v>
      </c>
      <c r="N66" s="188" t="s">
        <v>73</v>
      </c>
      <c r="O66" s="189">
        <v>2</v>
      </c>
      <c r="P66" s="190">
        <v>3</v>
      </c>
      <c r="Q66" s="191">
        <v>4</v>
      </c>
      <c r="R66" s="188">
        <v>5</v>
      </c>
      <c r="S66" s="188">
        <v>6</v>
      </c>
      <c r="T66" s="188">
        <v>7</v>
      </c>
      <c r="U66" s="191">
        <v>8</v>
      </c>
      <c r="V66" s="192">
        <v>9</v>
      </c>
      <c r="W66" s="190">
        <v>10</v>
      </c>
      <c r="X66" s="191">
        <v>11</v>
      </c>
      <c r="Y66" s="188">
        <v>12</v>
      </c>
      <c r="Z66" s="188">
        <v>13</v>
      </c>
      <c r="AA66" s="188">
        <v>14</v>
      </c>
      <c r="AB66" s="188">
        <v>15</v>
      </c>
      <c r="AC66" s="189">
        <v>16</v>
      </c>
      <c r="AD66" s="294"/>
    </row>
    <row r="67" spans="1:31" x14ac:dyDescent="0.3">
      <c r="A67" s="216" t="str">
        <f>A44</f>
        <v>05:00 - 11:00</v>
      </c>
      <c r="B67" s="200">
        <v>0</v>
      </c>
      <c r="C67" s="198">
        <v>0</v>
      </c>
      <c r="D67" s="239">
        <v>30</v>
      </c>
      <c r="E67" s="239">
        <v>0</v>
      </c>
      <c r="F67" s="239">
        <v>30</v>
      </c>
      <c r="G67" s="239">
        <v>30</v>
      </c>
      <c r="H67" s="199">
        <v>0</v>
      </c>
      <c r="I67" s="200">
        <v>0</v>
      </c>
      <c r="J67" s="198">
        <v>0</v>
      </c>
      <c r="K67" s="239">
        <v>30</v>
      </c>
      <c r="L67" s="239">
        <v>30</v>
      </c>
      <c r="M67" s="239">
        <v>30</v>
      </c>
      <c r="N67" s="239">
        <v>30</v>
      </c>
      <c r="O67" s="239">
        <v>30</v>
      </c>
      <c r="P67" s="200">
        <v>0</v>
      </c>
      <c r="Q67" s="198">
        <v>0</v>
      </c>
      <c r="R67" s="239">
        <v>60</v>
      </c>
      <c r="S67" s="239">
        <v>0</v>
      </c>
      <c r="T67" s="239">
        <v>60</v>
      </c>
      <c r="U67" s="198">
        <v>0</v>
      </c>
      <c r="V67" s="199">
        <v>0</v>
      </c>
      <c r="W67" s="200">
        <v>0</v>
      </c>
      <c r="X67" s="198">
        <v>0</v>
      </c>
      <c r="Y67" s="239">
        <v>60</v>
      </c>
      <c r="Z67" s="239">
        <v>0</v>
      </c>
      <c r="AA67" s="239">
        <v>60</v>
      </c>
      <c r="AB67" s="239">
        <v>30</v>
      </c>
      <c r="AC67" s="239">
        <v>60</v>
      </c>
      <c r="AD67" s="197">
        <f>SUM(B67:AC67)</f>
        <v>570</v>
      </c>
    </row>
    <row r="68" spans="1:31" x14ac:dyDescent="0.3">
      <c r="A68" s="230" t="str">
        <f>A45</f>
        <v>11:00 - 17:00</v>
      </c>
      <c r="B68" s="200">
        <v>0</v>
      </c>
      <c r="C68" s="198">
        <v>0</v>
      </c>
      <c r="D68" s="239">
        <v>0</v>
      </c>
      <c r="E68" s="239">
        <v>30</v>
      </c>
      <c r="F68" s="239">
        <v>30</v>
      </c>
      <c r="G68" s="239">
        <v>30</v>
      </c>
      <c r="H68" s="199">
        <v>0</v>
      </c>
      <c r="I68" s="200">
        <v>0</v>
      </c>
      <c r="J68" s="198">
        <v>0</v>
      </c>
      <c r="K68" s="239">
        <v>0</v>
      </c>
      <c r="L68" s="239">
        <v>60</v>
      </c>
      <c r="M68" s="239">
        <v>0</v>
      </c>
      <c r="N68" s="239">
        <v>60</v>
      </c>
      <c r="O68" s="239">
        <v>0</v>
      </c>
      <c r="P68" s="200">
        <v>0</v>
      </c>
      <c r="Q68" s="198">
        <v>0</v>
      </c>
      <c r="R68" s="239">
        <v>60</v>
      </c>
      <c r="S68" s="239">
        <v>0</v>
      </c>
      <c r="T68" s="239">
        <v>60</v>
      </c>
      <c r="U68" s="198">
        <v>0</v>
      </c>
      <c r="V68" s="199">
        <v>0</v>
      </c>
      <c r="W68" s="200">
        <v>0</v>
      </c>
      <c r="X68" s="198">
        <v>0</v>
      </c>
      <c r="Y68" s="239">
        <v>60</v>
      </c>
      <c r="Z68" s="239">
        <v>30</v>
      </c>
      <c r="AA68" s="239">
        <v>60</v>
      </c>
      <c r="AB68" s="239">
        <v>30</v>
      </c>
      <c r="AC68" s="239">
        <v>30</v>
      </c>
      <c r="AD68" s="197">
        <f>SUM(B68:AC68)</f>
        <v>540</v>
      </c>
    </row>
    <row r="69" spans="1:31" ht="15" thickBot="1" x14ac:dyDescent="0.35">
      <c r="A69" s="217" t="str">
        <f>A46</f>
        <v>17:00 - 22:00</v>
      </c>
      <c r="B69" s="196">
        <v>0</v>
      </c>
      <c r="C69" s="194">
        <v>0</v>
      </c>
      <c r="D69" s="239">
        <v>30</v>
      </c>
      <c r="E69" s="239">
        <v>30</v>
      </c>
      <c r="F69" s="239">
        <v>30</v>
      </c>
      <c r="G69" s="239">
        <v>30</v>
      </c>
      <c r="H69" s="195">
        <v>0</v>
      </c>
      <c r="I69" s="196">
        <v>0</v>
      </c>
      <c r="J69" s="194">
        <v>0</v>
      </c>
      <c r="K69" s="239">
        <v>30</v>
      </c>
      <c r="L69" s="239">
        <v>60</v>
      </c>
      <c r="M69" s="239">
        <v>30</v>
      </c>
      <c r="N69" s="239">
        <v>60</v>
      </c>
      <c r="O69" s="239">
        <v>0</v>
      </c>
      <c r="P69" s="196">
        <v>0</v>
      </c>
      <c r="Q69" s="194">
        <v>0</v>
      </c>
      <c r="R69" s="239">
        <v>0</v>
      </c>
      <c r="S69" s="239">
        <v>60</v>
      </c>
      <c r="T69" s="239">
        <v>0</v>
      </c>
      <c r="U69" s="194">
        <v>0</v>
      </c>
      <c r="V69" s="195">
        <v>0</v>
      </c>
      <c r="W69" s="196">
        <v>0</v>
      </c>
      <c r="X69" s="194">
        <v>0</v>
      </c>
      <c r="Y69" s="239">
        <v>0</v>
      </c>
      <c r="Z69" s="239">
        <v>60</v>
      </c>
      <c r="AA69" s="239">
        <v>60</v>
      </c>
      <c r="AB69" s="239">
        <v>60</v>
      </c>
      <c r="AC69" s="239">
        <v>60</v>
      </c>
      <c r="AD69" s="202">
        <f t="shared" ref="AD69" si="6">SUM(B69:AC69)</f>
        <v>600</v>
      </c>
    </row>
    <row r="70" spans="1:31" ht="15" thickBot="1" x14ac:dyDescent="0.35">
      <c r="A70" s="218"/>
      <c r="B70" s="203">
        <f t="shared" ref="B70:AD70" si="7">SUM(B67:B69)</f>
        <v>0</v>
      </c>
      <c r="C70" s="204">
        <f t="shared" si="7"/>
        <v>0</v>
      </c>
      <c r="D70" s="208">
        <f t="shared" si="7"/>
        <v>60</v>
      </c>
      <c r="E70" s="208">
        <f t="shared" si="7"/>
        <v>60</v>
      </c>
      <c r="F70" s="208">
        <f t="shared" si="7"/>
        <v>90</v>
      </c>
      <c r="G70" s="208">
        <f t="shared" si="7"/>
        <v>90</v>
      </c>
      <c r="H70" s="205">
        <f t="shared" si="7"/>
        <v>0</v>
      </c>
      <c r="I70" s="203">
        <f t="shared" si="7"/>
        <v>0</v>
      </c>
      <c r="J70" s="204">
        <f t="shared" si="7"/>
        <v>0</v>
      </c>
      <c r="K70" s="208">
        <f t="shared" si="7"/>
        <v>60</v>
      </c>
      <c r="L70" s="208">
        <f t="shared" si="7"/>
        <v>150</v>
      </c>
      <c r="M70" s="208">
        <f t="shared" si="7"/>
        <v>60</v>
      </c>
      <c r="N70" s="208">
        <f t="shared" si="7"/>
        <v>150</v>
      </c>
      <c r="O70" s="209">
        <f t="shared" si="7"/>
        <v>30</v>
      </c>
      <c r="P70" s="203">
        <f t="shared" si="7"/>
        <v>0</v>
      </c>
      <c r="Q70" s="204">
        <f t="shared" si="7"/>
        <v>0</v>
      </c>
      <c r="R70" s="208">
        <f t="shared" si="7"/>
        <v>120</v>
      </c>
      <c r="S70" s="208">
        <f t="shared" si="7"/>
        <v>60</v>
      </c>
      <c r="T70" s="208">
        <f t="shared" si="7"/>
        <v>120</v>
      </c>
      <c r="U70" s="204">
        <f t="shared" si="7"/>
        <v>0</v>
      </c>
      <c r="V70" s="205">
        <f t="shared" si="7"/>
        <v>0</v>
      </c>
      <c r="W70" s="203">
        <f t="shared" si="7"/>
        <v>0</v>
      </c>
      <c r="X70" s="204">
        <f t="shared" si="7"/>
        <v>0</v>
      </c>
      <c r="Y70" s="208">
        <f t="shared" si="7"/>
        <v>120</v>
      </c>
      <c r="Z70" s="208">
        <f t="shared" si="7"/>
        <v>90</v>
      </c>
      <c r="AA70" s="208">
        <f t="shared" si="7"/>
        <v>180</v>
      </c>
      <c r="AB70" s="208">
        <f t="shared" si="7"/>
        <v>120</v>
      </c>
      <c r="AC70" s="210">
        <f t="shared" si="7"/>
        <v>150</v>
      </c>
      <c r="AD70" s="206">
        <f t="shared" si="7"/>
        <v>1710</v>
      </c>
      <c r="AE70" s="219" t="s">
        <v>75</v>
      </c>
    </row>
    <row r="71" spans="1:31" ht="15" thickBot="1" x14ac:dyDescent="0.35">
      <c r="B71" s="220"/>
      <c r="C71" s="220"/>
      <c r="D71" s="220"/>
      <c r="E71" s="220"/>
      <c r="F71" s="220"/>
      <c r="G71" s="221">
        <f>H71/$AD70</f>
        <v>0.17543859649122806</v>
      </c>
      <c r="H71" s="219">
        <f>SUM(B70:H70)</f>
        <v>300</v>
      </c>
      <c r="I71" s="220"/>
      <c r="J71" s="220"/>
      <c r="K71" s="220"/>
      <c r="L71" s="220"/>
      <c r="M71" s="220"/>
      <c r="N71" s="221">
        <f>O71/$AD70</f>
        <v>0.26315789473684209</v>
      </c>
      <c r="O71" s="219">
        <f>SUM(I70:O70)</f>
        <v>450</v>
      </c>
      <c r="P71" s="220"/>
      <c r="Q71" s="220"/>
      <c r="R71" s="220"/>
      <c r="S71" s="220"/>
      <c r="T71" s="220"/>
      <c r="U71" s="221">
        <f>V71/$AD70</f>
        <v>0.17543859649122806</v>
      </c>
      <c r="V71" s="219">
        <f>SUM(P70:V70)</f>
        <v>300</v>
      </c>
      <c r="W71" s="220"/>
      <c r="X71" s="220"/>
      <c r="Y71" s="220"/>
      <c r="Z71" s="220"/>
      <c r="AA71" s="220"/>
      <c r="AB71" s="221">
        <f>AC71/$AD70</f>
        <v>0.38596491228070173</v>
      </c>
      <c r="AC71" s="219">
        <f>SUM(W70:AC70)</f>
        <v>660</v>
      </c>
      <c r="AD71" s="222">
        <f>AD70/60</f>
        <v>28.5</v>
      </c>
      <c r="AE71" s="219" t="s">
        <v>76</v>
      </c>
    </row>
    <row r="72" spans="1:31" x14ac:dyDescent="0.3">
      <c r="B72" s="220"/>
      <c r="C72" s="220"/>
      <c r="D72" s="220"/>
      <c r="E72" s="220"/>
      <c r="F72" s="220"/>
      <c r="G72" s="221"/>
      <c r="H72" s="219"/>
      <c r="I72" s="220"/>
      <c r="J72" s="220"/>
      <c r="K72" s="220"/>
      <c r="L72" s="220"/>
      <c r="M72" s="220"/>
      <c r="N72" s="221"/>
      <c r="O72" s="219"/>
      <c r="P72" s="220"/>
      <c r="Q72" s="220"/>
      <c r="R72" s="220"/>
      <c r="S72" s="220"/>
      <c r="T72" s="220"/>
      <c r="U72" s="221"/>
      <c r="V72" s="219"/>
      <c r="W72" s="220"/>
      <c r="X72" s="220"/>
      <c r="Y72" s="220"/>
      <c r="Z72" s="220"/>
      <c r="AA72" s="220"/>
      <c r="AB72" s="221"/>
      <c r="AC72" s="219"/>
      <c r="AD72" s="240"/>
      <c r="AE72" s="219"/>
    </row>
    <row r="73" spans="1:31" x14ac:dyDescent="0.3">
      <c r="B73" s="220"/>
      <c r="C73" s="220"/>
      <c r="D73" s="220"/>
      <c r="E73" s="220"/>
      <c r="F73" s="220"/>
      <c r="G73" s="221"/>
      <c r="H73" s="219"/>
      <c r="I73" s="220"/>
      <c r="J73" s="220"/>
      <c r="K73" s="220"/>
      <c r="L73" s="220"/>
      <c r="M73" s="220"/>
      <c r="N73" s="221"/>
      <c r="O73" s="219"/>
      <c r="P73" s="220"/>
      <c r="Q73" s="220"/>
      <c r="R73" s="220"/>
      <c r="S73" s="220"/>
      <c r="T73" s="220"/>
      <c r="U73" s="221"/>
      <c r="V73" s="219"/>
      <c r="W73" s="220"/>
      <c r="X73" s="220"/>
      <c r="Y73" s="220"/>
      <c r="Z73" s="220"/>
      <c r="AA73" s="220"/>
      <c r="AB73" s="221"/>
      <c r="AC73" s="219"/>
      <c r="AD73" s="240"/>
      <c r="AE73" s="219"/>
    </row>
    <row r="74" spans="1:31" x14ac:dyDescent="0.3">
      <c r="B74" s="220"/>
      <c r="C74" s="220"/>
      <c r="D74" s="220"/>
      <c r="E74" s="220"/>
      <c r="F74" s="220"/>
      <c r="G74" s="221"/>
      <c r="H74" s="219"/>
      <c r="I74" s="220"/>
      <c r="J74" s="220"/>
      <c r="K74" s="220"/>
      <c r="L74" s="220"/>
      <c r="M74" s="220"/>
      <c r="N74" s="221"/>
      <c r="O74" s="219"/>
      <c r="P74" s="220"/>
      <c r="Q74" s="220"/>
      <c r="R74" s="220"/>
      <c r="S74" s="220"/>
      <c r="T74" s="220"/>
      <c r="U74" s="221"/>
      <c r="V74" s="219"/>
      <c r="W74" s="220"/>
      <c r="X74" s="220"/>
      <c r="Y74" s="220"/>
      <c r="Z74" s="220"/>
      <c r="AA74" s="220"/>
      <c r="AB74" s="221"/>
      <c r="AC74" s="219"/>
      <c r="AD74" s="240"/>
      <c r="AE74" s="219"/>
    </row>
    <row r="75" spans="1:31" x14ac:dyDescent="0.3">
      <c r="B75" s="220"/>
      <c r="C75" s="220"/>
      <c r="D75" s="220"/>
      <c r="E75" s="220"/>
      <c r="F75" s="220"/>
      <c r="G75" s="221"/>
      <c r="H75" s="219"/>
      <c r="I75" s="220"/>
      <c r="J75" s="220"/>
      <c r="K75" s="220"/>
      <c r="L75" s="220"/>
      <c r="M75" s="220"/>
      <c r="N75" s="221"/>
      <c r="O75" s="219"/>
      <c r="P75" s="220"/>
      <c r="Q75" s="220"/>
      <c r="R75" s="220"/>
      <c r="S75" s="220"/>
      <c r="T75" s="220"/>
      <c r="U75" s="221"/>
      <c r="V75" s="219"/>
      <c r="W75" s="220"/>
      <c r="X75" s="220"/>
      <c r="Y75" s="220"/>
      <c r="Z75" s="220"/>
      <c r="AA75" s="220"/>
      <c r="AB75" s="221"/>
      <c r="AC75" s="219"/>
      <c r="AD75" s="240"/>
      <c r="AE75" s="219"/>
    </row>
    <row r="76" spans="1:31" ht="15.6" x14ac:dyDescent="0.3">
      <c r="A76" s="211" t="s">
        <v>89</v>
      </c>
      <c r="B76" s="220"/>
      <c r="C76" s="220"/>
      <c r="D76" s="220"/>
      <c r="E76" s="220"/>
      <c r="F76" s="220"/>
      <c r="G76" s="221"/>
      <c r="H76" s="219"/>
      <c r="I76" s="220"/>
      <c r="J76" s="220"/>
      <c r="K76" s="220"/>
      <c r="L76" s="220"/>
      <c r="M76" s="220"/>
      <c r="N76" s="221"/>
      <c r="O76" s="219"/>
      <c r="P76" s="220"/>
      <c r="Q76" s="220"/>
      <c r="R76" s="220"/>
      <c r="S76" s="220"/>
      <c r="T76" s="220"/>
      <c r="U76" s="221"/>
      <c r="V76" s="219"/>
      <c r="W76" s="220"/>
      <c r="X76" s="220"/>
      <c r="Y76" s="220"/>
      <c r="Z76" s="220"/>
      <c r="AA76" s="220"/>
      <c r="AB76" s="221"/>
      <c r="AC76" s="219"/>
      <c r="AD76" s="240"/>
      <c r="AE76" s="219"/>
    </row>
    <row r="77" spans="1:31" ht="15" thickBot="1" x14ac:dyDescent="0.35">
      <c r="A77" s="207" t="s">
        <v>80</v>
      </c>
    </row>
    <row r="78" spans="1:31" ht="15" thickBot="1" x14ac:dyDescent="0.35">
      <c r="A78" s="284" t="s">
        <v>62</v>
      </c>
      <c r="B78" s="287" t="s">
        <v>63</v>
      </c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9" t="s">
        <v>64</v>
      </c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1"/>
      <c r="AD78" s="292" t="s">
        <v>65</v>
      </c>
    </row>
    <row r="79" spans="1:31" ht="15" thickBot="1" x14ac:dyDescent="0.35">
      <c r="A79" s="285"/>
      <c r="B79" s="178" t="s">
        <v>66</v>
      </c>
      <c r="C79" s="179" t="s">
        <v>67</v>
      </c>
      <c r="D79" s="179" t="s">
        <v>68</v>
      </c>
      <c r="E79" s="179" t="s">
        <v>69</v>
      </c>
      <c r="F79" s="179" t="s">
        <v>70</v>
      </c>
      <c r="G79" s="179" t="s">
        <v>71</v>
      </c>
      <c r="H79" s="180" t="s">
        <v>72</v>
      </c>
      <c r="I79" s="178" t="s">
        <v>66</v>
      </c>
      <c r="J79" s="179" t="s">
        <v>67</v>
      </c>
      <c r="K79" s="179" t="s">
        <v>68</v>
      </c>
      <c r="L79" s="179" t="s">
        <v>69</v>
      </c>
      <c r="M79" s="179" t="s">
        <v>70</v>
      </c>
      <c r="N79" s="181" t="s">
        <v>71</v>
      </c>
      <c r="O79" s="182" t="s">
        <v>72</v>
      </c>
      <c r="P79" s="183" t="s">
        <v>66</v>
      </c>
      <c r="Q79" s="181" t="s">
        <v>67</v>
      </c>
      <c r="R79" s="181" t="s">
        <v>68</v>
      </c>
      <c r="S79" s="181" t="s">
        <v>69</v>
      </c>
      <c r="T79" s="181" t="s">
        <v>70</v>
      </c>
      <c r="U79" s="181" t="s">
        <v>71</v>
      </c>
      <c r="V79" s="182" t="s">
        <v>72</v>
      </c>
      <c r="W79" s="183" t="s">
        <v>66</v>
      </c>
      <c r="X79" s="181" t="s">
        <v>67</v>
      </c>
      <c r="Y79" s="181" t="s">
        <v>68</v>
      </c>
      <c r="Z79" s="181" t="s">
        <v>69</v>
      </c>
      <c r="AA79" s="181" t="s">
        <v>70</v>
      </c>
      <c r="AB79" s="181" t="s">
        <v>71</v>
      </c>
      <c r="AC79" s="182" t="s">
        <v>72</v>
      </c>
      <c r="AD79" s="293"/>
    </row>
    <row r="80" spans="1:31" ht="15" thickBot="1" x14ac:dyDescent="0.35">
      <c r="A80" s="286"/>
      <c r="B80" s="184">
        <v>17</v>
      </c>
      <c r="C80" s="185">
        <v>18</v>
      </c>
      <c r="D80" s="186">
        <v>19</v>
      </c>
      <c r="E80" s="186">
        <v>20</v>
      </c>
      <c r="F80" s="186">
        <v>21</v>
      </c>
      <c r="G80" s="186">
        <v>22</v>
      </c>
      <c r="H80" s="187">
        <v>23</v>
      </c>
      <c r="I80" s="184">
        <v>24</v>
      </c>
      <c r="J80" s="185">
        <v>25</v>
      </c>
      <c r="K80" s="186">
        <v>26</v>
      </c>
      <c r="L80" s="186">
        <v>27</v>
      </c>
      <c r="M80" s="186">
        <v>28</v>
      </c>
      <c r="N80" s="188" t="s">
        <v>73</v>
      </c>
      <c r="O80" s="189">
        <v>2</v>
      </c>
      <c r="P80" s="190">
        <v>3</v>
      </c>
      <c r="Q80" s="191">
        <v>4</v>
      </c>
      <c r="R80" s="188">
        <v>5</v>
      </c>
      <c r="S80" s="188">
        <v>6</v>
      </c>
      <c r="T80" s="188">
        <v>7</v>
      </c>
      <c r="U80" s="191">
        <v>8</v>
      </c>
      <c r="V80" s="192">
        <v>9</v>
      </c>
      <c r="W80" s="190">
        <v>10</v>
      </c>
      <c r="X80" s="191">
        <v>11</v>
      </c>
      <c r="Y80" s="188">
        <v>12</v>
      </c>
      <c r="Z80" s="188">
        <v>13</v>
      </c>
      <c r="AA80" s="188">
        <v>14</v>
      </c>
      <c r="AB80" s="188">
        <v>15</v>
      </c>
      <c r="AC80" s="189">
        <v>16</v>
      </c>
      <c r="AD80" s="294"/>
    </row>
    <row r="81" spans="1:31" x14ac:dyDescent="0.3">
      <c r="A81" s="216" t="str">
        <f>A67</f>
        <v>05:00 - 11:00</v>
      </c>
      <c r="B81" s="200">
        <v>0</v>
      </c>
      <c r="C81" s="198">
        <v>0</v>
      </c>
      <c r="D81" s="239">
        <v>0</v>
      </c>
      <c r="E81" s="239">
        <v>30</v>
      </c>
      <c r="F81" s="239">
        <v>30</v>
      </c>
      <c r="G81" s="239">
        <v>30</v>
      </c>
      <c r="H81" s="199">
        <v>0</v>
      </c>
      <c r="I81" s="200">
        <v>0</v>
      </c>
      <c r="J81" s="198">
        <v>0</v>
      </c>
      <c r="K81" s="239">
        <v>0</v>
      </c>
      <c r="L81" s="239">
        <v>60</v>
      </c>
      <c r="M81" s="239">
        <v>0</v>
      </c>
      <c r="N81" s="239">
        <v>30</v>
      </c>
      <c r="O81" s="239">
        <v>30</v>
      </c>
      <c r="P81" s="200">
        <v>0</v>
      </c>
      <c r="Q81" s="198">
        <v>0</v>
      </c>
      <c r="R81" s="239">
        <v>0</v>
      </c>
      <c r="S81" s="239">
        <v>60</v>
      </c>
      <c r="T81" s="239">
        <v>60</v>
      </c>
      <c r="U81" s="198">
        <v>0</v>
      </c>
      <c r="V81" s="199">
        <v>0</v>
      </c>
      <c r="W81" s="200">
        <v>0</v>
      </c>
      <c r="X81" s="198">
        <v>0</v>
      </c>
      <c r="Y81" s="239">
        <v>0</v>
      </c>
      <c r="Z81" s="239">
        <v>60</v>
      </c>
      <c r="AA81" s="239">
        <v>60</v>
      </c>
      <c r="AB81" s="239">
        <v>60</v>
      </c>
      <c r="AC81" s="239">
        <v>30</v>
      </c>
      <c r="AD81" s="197">
        <f>SUM(B81:AC81)</f>
        <v>540</v>
      </c>
    </row>
    <row r="82" spans="1:31" x14ac:dyDescent="0.3">
      <c r="A82" s="230" t="str">
        <f>A68</f>
        <v>11:00 - 17:00</v>
      </c>
      <c r="B82" s="200">
        <v>0</v>
      </c>
      <c r="C82" s="198">
        <v>0</v>
      </c>
      <c r="D82" s="239">
        <v>30</v>
      </c>
      <c r="E82" s="239">
        <v>30</v>
      </c>
      <c r="F82" s="239">
        <v>30</v>
      </c>
      <c r="G82" s="239">
        <v>0</v>
      </c>
      <c r="H82" s="199">
        <v>0</v>
      </c>
      <c r="I82" s="200">
        <v>0</v>
      </c>
      <c r="J82" s="198">
        <v>0</v>
      </c>
      <c r="K82" s="239">
        <v>30</v>
      </c>
      <c r="L82" s="239">
        <v>30</v>
      </c>
      <c r="M82" s="239">
        <v>30</v>
      </c>
      <c r="N82" s="239">
        <v>30</v>
      </c>
      <c r="O82" s="239">
        <v>30</v>
      </c>
      <c r="P82" s="200">
        <v>0</v>
      </c>
      <c r="Q82" s="198">
        <v>0</v>
      </c>
      <c r="R82" s="239">
        <v>60</v>
      </c>
      <c r="S82" s="239">
        <v>60</v>
      </c>
      <c r="T82" s="239">
        <v>0</v>
      </c>
      <c r="U82" s="198">
        <v>0</v>
      </c>
      <c r="V82" s="199">
        <v>0</v>
      </c>
      <c r="W82" s="200">
        <v>0</v>
      </c>
      <c r="X82" s="198">
        <v>0</v>
      </c>
      <c r="Y82" s="239">
        <v>60</v>
      </c>
      <c r="Z82" s="239">
        <v>60</v>
      </c>
      <c r="AA82" s="239">
        <v>0</v>
      </c>
      <c r="AB82" s="239">
        <v>30</v>
      </c>
      <c r="AC82" s="239">
        <v>60</v>
      </c>
      <c r="AD82" s="197">
        <f>SUM(B82:AC82)</f>
        <v>570</v>
      </c>
    </row>
    <row r="83" spans="1:31" ht="15" thickBot="1" x14ac:dyDescent="0.35">
      <c r="A83" s="217" t="str">
        <f>A69</f>
        <v>17:00 - 22:00</v>
      </c>
      <c r="B83" s="196">
        <v>0</v>
      </c>
      <c r="C83" s="194">
        <v>0</v>
      </c>
      <c r="D83" s="239">
        <v>30</v>
      </c>
      <c r="E83" s="239">
        <v>30</v>
      </c>
      <c r="F83" s="239">
        <v>30</v>
      </c>
      <c r="G83" s="239">
        <v>30</v>
      </c>
      <c r="H83" s="195">
        <v>0</v>
      </c>
      <c r="I83" s="196">
        <v>0</v>
      </c>
      <c r="J83" s="194">
        <v>0</v>
      </c>
      <c r="K83" s="239">
        <v>30</v>
      </c>
      <c r="L83" s="239">
        <v>30</v>
      </c>
      <c r="M83" s="239">
        <v>30</v>
      </c>
      <c r="N83" s="239">
        <v>30</v>
      </c>
      <c r="O83" s="239">
        <v>30</v>
      </c>
      <c r="P83" s="196">
        <v>0</v>
      </c>
      <c r="Q83" s="194">
        <v>0</v>
      </c>
      <c r="R83" s="239">
        <v>60</v>
      </c>
      <c r="S83" s="239">
        <v>0</v>
      </c>
      <c r="T83" s="239">
        <v>60</v>
      </c>
      <c r="U83" s="194">
        <v>0</v>
      </c>
      <c r="V83" s="195">
        <v>0</v>
      </c>
      <c r="W83" s="196">
        <v>0</v>
      </c>
      <c r="X83" s="194">
        <v>0</v>
      </c>
      <c r="Y83" s="239">
        <v>60</v>
      </c>
      <c r="Z83" s="239">
        <v>0</v>
      </c>
      <c r="AA83" s="239">
        <v>60</v>
      </c>
      <c r="AB83" s="239">
        <v>30</v>
      </c>
      <c r="AC83" s="239">
        <v>60</v>
      </c>
      <c r="AD83" s="202">
        <f t="shared" ref="AD83" si="8">SUM(B83:AC83)</f>
        <v>600</v>
      </c>
    </row>
    <row r="84" spans="1:31" ht="15" thickBot="1" x14ac:dyDescent="0.35">
      <c r="A84" s="218"/>
      <c r="B84" s="203">
        <f t="shared" ref="B84:AD84" si="9">SUM(B81:B83)</f>
        <v>0</v>
      </c>
      <c r="C84" s="204">
        <f t="shared" si="9"/>
        <v>0</v>
      </c>
      <c r="D84" s="208">
        <f t="shared" si="9"/>
        <v>60</v>
      </c>
      <c r="E84" s="208">
        <f t="shared" si="9"/>
        <v>90</v>
      </c>
      <c r="F84" s="208">
        <f t="shared" si="9"/>
        <v>90</v>
      </c>
      <c r="G84" s="208">
        <f t="shared" si="9"/>
        <v>60</v>
      </c>
      <c r="H84" s="205">
        <f t="shared" si="9"/>
        <v>0</v>
      </c>
      <c r="I84" s="203">
        <f t="shared" si="9"/>
        <v>0</v>
      </c>
      <c r="J84" s="204">
        <f t="shared" si="9"/>
        <v>0</v>
      </c>
      <c r="K84" s="208">
        <f t="shared" si="9"/>
        <v>60</v>
      </c>
      <c r="L84" s="208">
        <f t="shared" si="9"/>
        <v>120</v>
      </c>
      <c r="M84" s="208">
        <f t="shared" si="9"/>
        <v>60</v>
      </c>
      <c r="N84" s="208">
        <f t="shared" si="9"/>
        <v>90</v>
      </c>
      <c r="O84" s="209">
        <f t="shared" si="9"/>
        <v>90</v>
      </c>
      <c r="P84" s="203">
        <f t="shared" si="9"/>
        <v>0</v>
      </c>
      <c r="Q84" s="204">
        <f t="shared" si="9"/>
        <v>0</v>
      </c>
      <c r="R84" s="208">
        <f t="shared" si="9"/>
        <v>120</v>
      </c>
      <c r="S84" s="208">
        <f t="shared" si="9"/>
        <v>120</v>
      </c>
      <c r="T84" s="208">
        <f t="shared" si="9"/>
        <v>120</v>
      </c>
      <c r="U84" s="204">
        <f t="shared" si="9"/>
        <v>0</v>
      </c>
      <c r="V84" s="205">
        <f t="shared" si="9"/>
        <v>0</v>
      </c>
      <c r="W84" s="203">
        <f t="shared" si="9"/>
        <v>0</v>
      </c>
      <c r="X84" s="204">
        <f t="shared" si="9"/>
        <v>0</v>
      </c>
      <c r="Y84" s="208">
        <f t="shared" si="9"/>
        <v>120</v>
      </c>
      <c r="Z84" s="208">
        <f t="shared" si="9"/>
        <v>120</v>
      </c>
      <c r="AA84" s="208">
        <f t="shared" si="9"/>
        <v>120</v>
      </c>
      <c r="AB84" s="208">
        <f t="shared" si="9"/>
        <v>120</v>
      </c>
      <c r="AC84" s="210">
        <f t="shared" si="9"/>
        <v>150</v>
      </c>
      <c r="AD84" s="206">
        <f t="shared" si="9"/>
        <v>1710</v>
      </c>
      <c r="AE84" s="219" t="s">
        <v>75</v>
      </c>
    </row>
    <row r="85" spans="1:31" ht="15" thickBot="1" x14ac:dyDescent="0.35">
      <c r="B85" s="220"/>
      <c r="C85" s="220"/>
      <c r="D85" s="220"/>
      <c r="E85" s="220"/>
      <c r="F85" s="220"/>
      <c r="G85" s="221">
        <f>H85/$AD84</f>
        <v>0.17543859649122806</v>
      </c>
      <c r="H85" s="219">
        <f>SUM(B84:H84)</f>
        <v>300</v>
      </c>
      <c r="I85" s="220"/>
      <c r="J85" s="220"/>
      <c r="K85" s="220"/>
      <c r="L85" s="220"/>
      <c r="M85" s="220"/>
      <c r="N85" s="221">
        <f>O85/$AD84</f>
        <v>0.24561403508771928</v>
      </c>
      <c r="O85" s="219">
        <f>SUM(I84:O84)</f>
        <v>420</v>
      </c>
      <c r="P85" s="220"/>
      <c r="Q85" s="220"/>
      <c r="R85" s="220"/>
      <c r="S85" s="220"/>
      <c r="T85" s="220"/>
      <c r="U85" s="221">
        <f>V85/$AD84</f>
        <v>0.21052631578947367</v>
      </c>
      <c r="V85" s="219">
        <f>SUM(P84:V84)</f>
        <v>360</v>
      </c>
      <c r="W85" s="220"/>
      <c r="X85" s="220"/>
      <c r="Y85" s="220"/>
      <c r="Z85" s="220"/>
      <c r="AA85" s="220"/>
      <c r="AB85" s="221">
        <f>AC85/$AD84</f>
        <v>0.36842105263157893</v>
      </c>
      <c r="AC85" s="219">
        <f>SUM(W84:AC84)</f>
        <v>630</v>
      </c>
      <c r="AD85" s="222">
        <f>AD84/60</f>
        <v>28.5</v>
      </c>
      <c r="AE85" s="219" t="s">
        <v>76</v>
      </c>
    </row>
    <row r="86" spans="1:31" x14ac:dyDescent="0.3">
      <c r="B86" s="220"/>
      <c r="C86" s="220"/>
      <c r="D86" s="220"/>
      <c r="E86" s="220"/>
      <c r="F86" s="220"/>
      <c r="G86" s="221"/>
      <c r="H86" s="219"/>
      <c r="I86" s="220"/>
      <c r="J86" s="220"/>
      <c r="K86" s="220"/>
      <c r="L86" s="220"/>
      <c r="M86" s="220"/>
      <c r="N86" s="221"/>
      <c r="O86" s="219"/>
      <c r="P86" s="220"/>
      <c r="Q86" s="220"/>
      <c r="R86" s="220"/>
      <c r="S86" s="220"/>
      <c r="T86" s="220"/>
      <c r="U86" s="221"/>
      <c r="V86" s="219"/>
      <c r="W86" s="220"/>
      <c r="X86" s="220"/>
      <c r="Y86" s="220"/>
      <c r="Z86" s="220"/>
      <c r="AA86" s="220"/>
      <c r="AB86" s="221"/>
      <c r="AC86" s="219"/>
      <c r="AD86" s="240"/>
      <c r="AE86" s="219"/>
    </row>
    <row r="87" spans="1:31" x14ac:dyDescent="0.3">
      <c r="B87" s="220"/>
      <c r="C87" s="220"/>
      <c r="D87" s="220"/>
      <c r="E87" s="220"/>
      <c r="F87" s="220"/>
      <c r="G87" s="221"/>
      <c r="H87" s="219"/>
      <c r="I87" s="220"/>
      <c r="J87" s="220"/>
      <c r="K87" s="220"/>
      <c r="L87" s="220"/>
      <c r="M87" s="220"/>
      <c r="N87" s="221"/>
      <c r="O87" s="219"/>
      <c r="P87" s="220"/>
      <c r="Q87" s="220"/>
      <c r="R87" s="220"/>
      <c r="S87" s="220"/>
      <c r="T87" s="220"/>
      <c r="U87" s="221"/>
      <c r="V87" s="219"/>
      <c r="W87" s="220"/>
      <c r="X87" s="220"/>
      <c r="Y87" s="220"/>
      <c r="Z87" s="220"/>
      <c r="AA87" s="220"/>
      <c r="AB87" s="221"/>
      <c r="AC87" s="219"/>
      <c r="AD87" s="240"/>
      <c r="AE87" s="219"/>
    </row>
    <row r="88" spans="1:31" x14ac:dyDescent="0.3">
      <c r="B88" s="220"/>
      <c r="C88" s="220"/>
      <c r="D88" s="220"/>
      <c r="E88" s="220"/>
      <c r="F88" s="220"/>
      <c r="G88" s="221"/>
      <c r="H88" s="219"/>
      <c r="I88" s="220"/>
      <c r="J88" s="220"/>
      <c r="K88" s="220"/>
      <c r="L88" s="220"/>
      <c r="M88" s="220"/>
      <c r="N88" s="221"/>
      <c r="O88" s="219"/>
      <c r="P88" s="220"/>
      <c r="Q88" s="220"/>
      <c r="R88" s="220"/>
      <c r="S88" s="220"/>
      <c r="T88" s="220"/>
      <c r="U88" s="221"/>
      <c r="V88" s="219"/>
      <c r="W88" s="220"/>
      <c r="X88" s="220"/>
      <c r="Y88" s="220"/>
      <c r="Z88" s="220"/>
      <c r="AA88" s="220"/>
      <c r="AB88" s="221"/>
      <c r="AC88" s="219"/>
      <c r="AD88" s="240"/>
      <c r="AE88" s="219"/>
    </row>
    <row r="89" spans="1:31" x14ac:dyDescent="0.3">
      <c r="B89" s="220"/>
      <c r="C89" s="220"/>
      <c r="D89" s="220"/>
      <c r="E89" s="220"/>
      <c r="F89" s="220"/>
      <c r="G89" s="221"/>
      <c r="H89" s="219"/>
      <c r="I89" s="220"/>
      <c r="J89" s="220"/>
      <c r="K89" s="220"/>
      <c r="L89" s="220"/>
      <c r="M89" s="220"/>
      <c r="N89" s="221"/>
      <c r="O89" s="219"/>
      <c r="P89" s="220"/>
      <c r="Q89" s="220"/>
      <c r="R89" s="220"/>
      <c r="S89" s="220"/>
      <c r="T89" s="220"/>
      <c r="U89" s="221"/>
      <c r="V89" s="219"/>
      <c r="W89" s="220"/>
      <c r="X89" s="220"/>
      <c r="Y89" s="220"/>
      <c r="Z89" s="220"/>
      <c r="AA89" s="220"/>
      <c r="AB89" s="221"/>
      <c r="AC89" s="219"/>
      <c r="AD89" s="240"/>
      <c r="AE89" s="219"/>
    </row>
    <row r="90" spans="1:31" x14ac:dyDescent="0.3">
      <c r="B90" s="220"/>
      <c r="C90" s="220"/>
      <c r="D90" s="220"/>
      <c r="E90" s="220"/>
      <c r="F90" s="220"/>
      <c r="G90" s="221"/>
      <c r="H90" s="219"/>
      <c r="I90" s="220"/>
      <c r="J90" s="220"/>
      <c r="K90" s="220"/>
      <c r="L90" s="220"/>
      <c r="M90" s="220"/>
      <c r="N90" s="221"/>
      <c r="O90" s="219"/>
      <c r="P90" s="220"/>
      <c r="Q90" s="220"/>
      <c r="R90" s="220"/>
      <c r="S90" s="220"/>
      <c r="T90" s="220"/>
      <c r="U90" s="221"/>
      <c r="V90" s="219"/>
      <c r="W90" s="220"/>
      <c r="X90" s="220"/>
      <c r="Y90" s="220"/>
      <c r="Z90" s="220"/>
      <c r="AA90" s="220"/>
      <c r="AB90" s="221"/>
      <c r="AC90" s="219"/>
      <c r="AD90" s="240"/>
      <c r="AE90" s="219"/>
    </row>
    <row r="91" spans="1:31" x14ac:dyDescent="0.3">
      <c r="B91" s="220"/>
      <c r="C91" s="220"/>
      <c r="D91" s="220"/>
      <c r="E91" s="220"/>
      <c r="F91" s="220"/>
      <c r="G91" s="221"/>
      <c r="H91" s="219"/>
      <c r="I91" s="220"/>
      <c r="J91" s="220"/>
      <c r="K91" s="220"/>
      <c r="L91" s="220"/>
      <c r="M91" s="220"/>
      <c r="N91" s="221"/>
      <c r="O91" s="219"/>
      <c r="P91" s="220"/>
      <c r="Q91" s="220"/>
      <c r="R91" s="220"/>
      <c r="S91" s="220"/>
      <c r="T91" s="220"/>
      <c r="U91" s="221"/>
      <c r="V91" s="219"/>
      <c r="W91" s="220"/>
      <c r="X91" s="220"/>
      <c r="Y91" s="220"/>
      <c r="Z91" s="220"/>
      <c r="AA91" s="220"/>
      <c r="AB91" s="221"/>
      <c r="AC91" s="219"/>
      <c r="AD91" s="240"/>
      <c r="AE91" s="219"/>
    </row>
    <row r="92" spans="1:31" x14ac:dyDescent="0.3">
      <c r="B92" s="220"/>
      <c r="C92" s="220"/>
      <c r="D92" s="220"/>
      <c r="E92" s="220"/>
      <c r="F92" s="220"/>
      <c r="G92" s="221"/>
      <c r="H92" s="219"/>
      <c r="I92" s="220"/>
      <c r="J92" s="220"/>
      <c r="K92" s="220"/>
      <c r="L92" s="220"/>
      <c r="M92" s="220"/>
      <c r="N92" s="221"/>
      <c r="O92" s="219"/>
      <c r="P92" s="220"/>
      <c r="Q92" s="220"/>
      <c r="R92" s="220"/>
      <c r="S92" s="220"/>
      <c r="T92" s="220"/>
      <c r="U92" s="221"/>
      <c r="V92" s="219"/>
      <c r="W92" s="220"/>
      <c r="X92" s="220"/>
      <c r="Y92" s="220"/>
      <c r="Z92" s="220"/>
      <c r="AA92" s="220"/>
      <c r="AB92" s="221"/>
      <c r="AC92" s="219"/>
      <c r="AD92" s="240"/>
      <c r="AE92" s="219"/>
    </row>
    <row r="93" spans="1:31" x14ac:dyDescent="0.3">
      <c r="B93" s="220"/>
      <c r="C93" s="220"/>
      <c r="D93" s="220"/>
      <c r="E93" s="220"/>
      <c r="F93" s="220"/>
      <c r="G93" s="221"/>
      <c r="H93" s="219"/>
      <c r="I93" s="220"/>
      <c r="J93" s="220"/>
      <c r="K93" s="220"/>
      <c r="L93" s="220"/>
      <c r="M93" s="220"/>
      <c r="N93" s="221"/>
      <c r="O93" s="219"/>
      <c r="P93" s="220"/>
      <c r="Q93" s="220"/>
      <c r="R93" s="220"/>
      <c r="S93" s="220"/>
      <c r="T93" s="220"/>
      <c r="U93" s="221"/>
      <c r="V93" s="219"/>
      <c r="W93" s="220"/>
      <c r="X93" s="220"/>
      <c r="Y93" s="220"/>
      <c r="Z93" s="220"/>
      <c r="AA93" s="220"/>
      <c r="AB93" s="221"/>
      <c r="AC93" s="219"/>
      <c r="AD93" s="240"/>
      <c r="AE93" s="219"/>
    </row>
    <row r="94" spans="1:31" x14ac:dyDescent="0.3">
      <c r="B94" s="220"/>
      <c r="C94" s="220"/>
      <c r="D94" s="220"/>
      <c r="E94" s="220"/>
      <c r="F94" s="220"/>
      <c r="G94" s="221"/>
      <c r="H94" s="219"/>
      <c r="I94" s="220"/>
      <c r="J94" s="220"/>
      <c r="K94" s="220"/>
      <c r="L94" s="220"/>
      <c r="M94" s="220"/>
      <c r="N94" s="221"/>
      <c r="O94" s="219"/>
      <c r="P94" s="220"/>
      <c r="Q94" s="220"/>
      <c r="R94" s="220"/>
      <c r="S94" s="220"/>
      <c r="T94" s="220"/>
      <c r="U94" s="221"/>
      <c r="V94" s="219"/>
      <c r="W94" s="220"/>
      <c r="X94" s="220"/>
      <c r="Y94" s="220"/>
      <c r="Z94" s="220"/>
      <c r="AA94" s="220"/>
      <c r="AB94" s="221"/>
      <c r="AC94" s="219"/>
      <c r="AD94" s="240"/>
      <c r="AE94" s="219"/>
    </row>
    <row r="95" spans="1:31" x14ac:dyDescent="0.3">
      <c r="B95" s="220"/>
      <c r="C95" s="220"/>
      <c r="D95" s="220"/>
      <c r="E95" s="220"/>
      <c r="F95" s="220"/>
      <c r="G95" s="221"/>
      <c r="H95" s="219"/>
      <c r="I95" s="220"/>
      <c r="J95" s="220"/>
      <c r="K95" s="220"/>
      <c r="L95" s="220"/>
      <c r="M95" s="220"/>
      <c r="N95" s="221"/>
      <c r="O95" s="219"/>
      <c r="P95" s="220"/>
      <c r="Q95" s="220"/>
      <c r="R95" s="220"/>
      <c r="S95" s="220"/>
      <c r="T95" s="220"/>
      <c r="U95" s="221"/>
      <c r="V95" s="219"/>
      <c r="W95" s="220"/>
      <c r="X95" s="220"/>
      <c r="Y95" s="220"/>
      <c r="Z95" s="220"/>
      <c r="AA95" s="220"/>
      <c r="AB95" s="221"/>
      <c r="AC95" s="219"/>
      <c r="AD95" s="240"/>
      <c r="AE95" s="219"/>
    </row>
    <row r="96" spans="1:31" x14ac:dyDescent="0.3">
      <c r="B96" s="220"/>
      <c r="C96" s="220"/>
      <c r="D96" s="220"/>
      <c r="E96" s="220"/>
      <c r="F96" s="220"/>
      <c r="G96" s="221"/>
      <c r="H96" s="219"/>
      <c r="I96" s="220"/>
      <c r="J96" s="220"/>
      <c r="K96" s="220"/>
      <c r="L96" s="220"/>
      <c r="M96" s="220"/>
      <c r="N96" s="221"/>
      <c r="O96" s="219"/>
      <c r="P96" s="220"/>
      <c r="Q96" s="220"/>
      <c r="R96" s="220"/>
      <c r="S96" s="220"/>
      <c r="T96" s="220"/>
      <c r="U96" s="221"/>
      <c r="V96" s="219"/>
      <c r="W96" s="220"/>
      <c r="X96" s="220"/>
      <c r="Y96" s="220"/>
      <c r="Z96" s="220"/>
      <c r="AA96" s="220"/>
      <c r="AB96" s="221"/>
      <c r="AC96" s="219"/>
      <c r="AD96" s="240"/>
      <c r="AE96" s="219"/>
    </row>
    <row r="97" spans="1:31" x14ac:dyDescent="0.3">
      <c r="B97" s="220"/>
      <c r="C97" s="220"/>
      <c r="D97" s="220"/>
      <c r="E97" s="220"/>
      <c r="F97" s="220"/>
      <c r="G97" s="221"/>
      <c r="H97" s="219"/>
      <c r="I97" s="220"/>
      <c r="J97" s="220"/>
      <c r="K97" s="220"/>
      <c r="L97" s="220"/>
      <c r="M97" s="220"/>
      <c r="N97" s="221"/>
      <c r="O97" s="219"/>
      <c r="P97" s="220"/>
      <c r="Q97" s="220"/>
      <c r="R97" s="220"/>
      <c r="S97" s="220"/>
      <c r="T97" s="220"/>
      <c r="U97" s="221"/>
      <c r="V97" s="219"/>
      <c r="W97" s="220"/>
      <c r="X97" s="220"/>
      <c r="Y97" s="220"/>
      <c r="Z97" s="220"/>
      <c r="AA97" s="220"/>
      <c r="AB97" s="221"/>
      <c r="AC97" s="219"/>
      <c r="AD97" s="240"/>
      <c r="AE97" s="219"/>
    </row>
    <row r="98" spans="1:31" ht="15.6" x14ac:dyDescent="0.3">
      <c r="A98" s="211" t="s">
        <v>87</v>
      </c>
      <c r="B98" s="220"/>
      <c r="C98" s="220"/>
      <c r="D98" s="220"/>
      <c r="E98" s="220"/>
      <c r="F98" s="220"/>
      <c r="G98" s="221"/>
      <c r="H98" s="219"/>
      <c r="I98" s="220"/>
      <c r="J98" s="220"/>
      <c r="K98" s="220"/>
      <c r="L98" s="220"/>
      <c r="M98" s="220"/>
      <c r="N98" s="221"/>
      <c r="O98" s="219"/>
      <c r="P98" s="220"/>
      <c r="Q98" s="220"/>
      <c r="R98" s="220"/>
      <c r="S98" s="220"/>
      <c r="T98" s="220"/>
      <c r="U98" s="221"/>
      <c r="V98" s="219"/>
      <c r="W98" s="220"/>
      <c r="X98" s="220"/>
      <c r="Y98" s="220"/>
      <c r="Z98" s="220"/>
      <c r="AA98" s="220"/>
      <c r="AB98" s="221"/>
      <c r="AC98" s="219"/>
      <c r="AD98" s="240"/>
      <c r="AE98" s="219"/>
    </row>
    <row r="99" spans="1:31" ht="15.6" x14ac:dyDescent="0.3">
      <c r="A99" s="211" t="s">
        <v>89</v>
      </c>
      <c r="B99" s="220"/>
      <c r="C99" s="220"/>
      <c r="D99" s="220"/>
      <c r="E99" s="220"/>
      <c r="F99" s="220"/>
      <c r="G99" s="221"/>
      <c r="H99" s="219"/>
      <c r="I99" s="220"/>
      <c r="J99" s="220"/>
      <c r="K99" s="220"/>
      <c r="L99" s="220"/>
      <c r="M99" s="220"/>
      <c r="N99" s="221"/>
      <c r="O99" s="219"/>
      <c r="P99" s="220"/>
      <c r="Q99" s="220"/>
      <c r="R99" s="220"/>
      <c r="S99" s="220"/>
      <c r="T99" s="220"/>
      <c r="U99" s="221"/>
      <c r="V99" s="219"/>
      <c r="W99" s="220"/>
      <c r="X99" s="220"/>
      <c r="Y99" s="220"/>
      <c r="Z99" s="220"/>
      <c r="AA99" s="220"/>
      <c r="AB99" s="221"/>
      <c r="AC99" s="219"/>
      <c r="AD99" s="240"/>
      <c r="AE99" s="219"/>
    </row>
    <row r="100" spans="1:31" ht="15" thickBot="1" x14ac:dyDescent="0.35">
      <c r="A100" s="207" t="s">
        <v>81</v>
      </c>
    </row>
    <row r="101" spans="1:31" ht="15" thickBot="1" x14ac:dyDescent="0.35">
      <c r="A101" s="284" t="s">
        <v>62</v>
      </c>
      <c r="B101" s="287" t="s">
        <v>63</v>
      </c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9" t="s">
        <v>64</v>
      </c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1"/>
      <c r="AD101" s="292" t="s">
        <v>65</v>
      </c>
    </row>
    <row r="102" spans="1:31" ht="15" thickBot="1" x14ac:dyDescent="0.35">
      <c r="A102" s="285"/>
      <c r="B102" s="178" t="s">
        <v>66</v>
      </c>
      <c r="C102" s="179" t="s">
        <v>67</v>
      </c>
      <c r="D102" s="179" t="s">
        <v>68</v>
      </c>
      <c r="E102" s="179" t="s">
        <v>69</v>
      </c>
      <c r="F102" s="179" t="s">
        <v>70</v>
      </c>
      <c r="G102" s="179" t="s">
        <v>71</v>
      </c>
      <c r="H102" s="180" t="s">
        <v>72</v>
      </c>
      <c r="I102" s="178" t="s">
        <v>66</v>
      </c>
      <c r="J102" s="179" t="s">
        <v>67</v>
      </c>
      <c r="K102" s="179" t="s">
        <v>68</v>
      </c>
      <c r="L102" s="179" t="s">
        <v>69</v>
      </c>
      <c r="M102" s="179" t="s">
        <v>70</v>
      </c>
      <c r="N102" s="181" t="s">
        <v>71</v>
      </c>
      <c r="O102" s="182" t="s">
        <v>72</v>
      </c>
      <c r="P102" s="183" t="s">
        <v>66</v>
      </c>
      <c r="Q102" s="181" t="s">
        <v>67</v>
      </c>
      <c r="R102" s="181" t="s">
        <v>68</v>
      </c>
      <c r="S102" s="181" t="s">
        <v>69</v>
      </c>
      <c r="T102" s="181" t="s">
        <v>70</v>
      </c>
      <c r="U102" s="181" t="s">
        <v>71</v>
      </c>
      <c r="V102" s="182" t="s">
        <v>72</v>
      </c>
      <c r="W102" s="183" t="s">
        <v>66</v>
      </c>
      <c r="X102" s="181" t="s">
        <v>67</v>
      </c>
      <c r="Y102" s="181" t="s">
        <v>68</v>
      </c>
      <c r="Z102" s="181" t="s">
        <v>69</v>
      </c>
      <c r="AA102" s="181" t="s">
        <v>70</v>
      </c>
      <c r="AB102" s="181" t="s">
        <v>71</v>
      </c>
      <c r="AC102" s="182" t="s">
        <v>72</v>
      </c>
      <c r="AD102" s="293"/>
    </row>
    <row r="103" spans="1:31" ht="15" thickBot="1" x14ac:dyDescent="0.35">
      <c r="A103" s="286"/>
      <c r="B103" s="184">
        <v>17</v>
      </c>
      <c r="C103" s="185">
        <v>18</v>
      </c>
      <c r="D103" s="186">
        <v>19</v>
      </c>
      <c r="E103" s="186">
        <v>20</v>
      </c>
      <c r="F103" s="186">
        <v>21</v>
      </c>
      <c r="G103" s="186">
        <v>22</v>
      </c>
      <c r="H103" s="187">
        <v>23</v>
      </c>
      <c r="I103" s="184">
        <v>24</v>
      </c>
      <c r="J103" s="185">
        <v>25</v>
      </c>
      <c r="K103" s="186">
        <v>26</v>
      </c>
      <c r="L103" s="186">
        <v>27</v>
      </c>
      <c r="M103" s="186">
        <v>28</v>
      </c>
      <c r="N103" s="188" t="s">
        <v>73</v>
      </c>
      <c r="O103" s="189">
        <v>2</v>
      </c>
      <c r="P103" s="190">
        <v>3</v>
      </c>
      <c r="Q103" s="191">
        <v>4</v>
      </c>
      <c r="R103" s="188">
        <v>5</v>
      </c>
      <c r="S103" s="188">
        <v>6</v>
      </c>
      <c r="T103" s="188">
        <v>7</v>
      </c>
      <c r="U103" s="191">
        <v>8</v>
      </c>
      <c r="V103" s="192">
        <v>9</v>
      </c>
      <c r="W103" s="190">
        <v>10</v>
      </c>
      <c r="X103" s="191">
        <v>11</v>
      </c>
      <c r="Y103" s="188">
        <v>12</v>
      </c>
      <c r="Z103" s="188">
        <v>13</v>
      </c>
      <c r="AA103" s="188">
        <v>14</v>
      </c>
      <c r="AB103" s="188">
        <v>15</v>
      </c>
      <c r="AC103" s="189">
        <v>16</v>
      </c>
      <c r="AD103" s="294"/>
    </row>
    <row r="104" spans="1:31" x14ac:dyDescent="0.3">
      <c r="A104" s="216" t="str">
        <f>A81</f>
        <v>05:00 - 11:00</v>
      </c>
      <c r="B104" s="200">
        <v>0</v>
      </c>
      <c r="C104" s="198">
        <v>0</v>
      </c>
      <c r="D104" s="239">
        <v>0</v>
      </c>
      <c r="E104" s="239">
        <v>30</v>
      </c>
      <c r="F104" s="239">
        <v>30</v>
      </c>
      <c r="G104" s="239">
        <v>30</v>
      </c>
      <c r="H104" s="199">
        <v>0</v>
      </c>
      <c r="I104" s="200">
        <v>0</v>
      </c>
      <c r="J104" s="198">
        <v>0</v>
      </c>
      <c r="K104" s="239">
        <v>0</v>
      </c>
      <c r="L104" s="239">
        <v>60</v>
      </c>
      <c r="M104" s="239">
        <v>0</v>
      </c>
      <c r="N104" s="239">
        <v>30</v>
      </c>
      <c r="O104" s="239">
        <v>30</v>
      </c>
      <c r="P104" s="200">
        <v>0</v>
      </c>
      <c r="Q104" s="198">
        <v>0</v>
      </c>
      <c r="R104" s="239">
        <v>0</v>
      </c>
      <c r="S104" s="239">
        <v>60</v>
      </c>
      <c r="T104" s="239">
        <v>60</v>
      </c>
      <c r="U104" s="198">
        <v>0</v>
      </c>
      <c r="V104" s="199">
        <v>0</v>
      </c>
      <c r="W104" s="200">
        <v>0</v>
      </c>
      <c r="X104" s="198">
        <v>0</v>
      </c>
      <c r="Y104" s="239">
        <v>0</v>
      </c>
      <c r="Z104" s="239">
        <v>60</v>
      </c>
      <c r="AA104" s="239">
        <v>60</v>
      </c>
      <c r="AB104" s="239">
        <v>60</v>
      </c>
      <c r="AC104" s="239">
        <v>30</v>
      </c>
      <c r="AD104" s="197">
        <f>SUM(B104:AC104)</f>
        <v>540</v>
      </c>
    </row>
    <row r="105" spans="1:31" x14ac:dyDescent="0.3">
      <c r="A105" s="230" t="str">
        <f>A82</f>
        <v>11:00 - 17:00</v>
      </c>
      <c r="B105" s="200">
        <v>0</v>
      </c>
      <c r="C105" s="198">
        <v>0</v>
      </c>
      <c r="D105" s="239">
        <v>30</v>
      </c>
      <c r="E105" s="239">
        <v>30</v>
      </c>
      <c r="F105" s="239">
        <v>30</v>
      </c>
      <c r="G105" s="239">
        <v>0</v>
      </c>
      <c r="H105" s="199">
        <v>0</v>
      </c>
      <c r="I105" s="200">
        <v>0</v>
      </c>
      <c r="J105" s="198">
        <v>0</v>
      </c>
      <c r="K105" s="239">
        <v>30</v>
      </c>
      <c r="L105" s="239">
        <v>30</v>
      </c>
      <c r="M105" s="239">
        <v>30</v>
      </c>
      <c r="N105" s="239">
        <v>30</v>
      </c>
      <c r="O105" s="239">
        <v>30</v>
      </c>
      <c r="P105" s="200">
        <v>0</v>
      </c>
      <c r="Q105" s="198">
        <v>0</v>
      </c>
      <c r="R105" s="239">
        <v>60</v>
      </c>
      <c r="S105" s="239">
        <v>60</v>
      </c>
      <c r="T105" s="239">
        <v>0</v>
      </c>
      <c r="U105" s="198">
        <v>0</v>
      </c>
      <c r="V105" s="199">
        <v>0</v>
      </c>
      <c r="W105" s="200">
        <v>0</v>
      </c>
      <c r="X105" s="198">
        <v>0</v>
      </c>
      <c r="Y105" s="239">
        <v>60</v>
      </c>
      <c r="Z105" s="239">
        <v>60</v>
      </c>
      <c r="AA105" s="239">
        <v>0</v>
      </c>
      <c r="AB105" s="239">
        <v>30</v>
      </c>
      <c r="AC105" s="239">
        <v>60</v>
      </c>
      <c r="AD105" s="197">
        <f>SUM(B105:AC105)</f>
        <v>570</v>
      </c>
    </row>
    <row r="106" spans="1:31" ht="15" thickBot="1" x14ac:dyDescent="0.35">
      <c r="A106" s="217" t="str">
        <f>A83</f>
        <v>17:00 - 22:00</v>
      </c>
      <c r="B106" s="196">
        <v>0</v>
      </c>
      <c r="C106" s="194">
        <v>0</v>
      </c>
      <c r="D106" s="239">
        <v>30</v>
      </c>
      <c r="E106" s="239">
        <v>30</v>
      </c>
      <c r="F106" s="239">
        <v>30</v>
      </c>
      <c r="G106" s="239">
        <v>30</v>
      </c>
      <c r="H106" s="195">
        <v>0</v>
      </c>
      <c r="I106" s="196">
        <v>0</v>
      </c>
      <c r="J106" s="194">
        <v>0</v>
      </c>
      <c r="K106" s="239">
        <v>30</v>
      </c>
      <c r="L106" s="239">
        <v>30</v>
      </c>
      <c r="M106" s="239">
        <v>30</v>
      </c>
      <c r="N106" s="239">
        <v>30</v>
      </c>
      <c r="O106" s="239">
        <v>30</v>
      </c>
      <c r="P106" s="196">
        <v>0</v>
      </c>
      <c r="Q106" s="194">
        <v>0</v>
      </c>
      <c r="R106" s="239">
        <v>60</v>
      </c>
      <c r="S106" s="239">
        <v>0</v>
      </c>
      <c r="T106" s="239">
        <v>60</v>
      </c>
      <c r="U106" s="194">
        <v>0</v>
      </c>
      <c r="V106" s="195">
        <v>0</v>
      </c>
      <c r="W106" s="196">
        <v>0</v>
      </c>
      <c r="X106" s="194">
        <v>0</v>
      </c>
      <c r="Y106" s="239">
        <v>60</v>
      </c>
      <c r="Z106" s="239">
        <v>0</v>
      </c>
      <c r="AA106" s="239">
        <v>60</v>
      </c>
      <c r="AB106" s="239">
        <v>30</v>
      </c>
      <c r="AC106" s="239">
        <v>60</v>
      </c>
      <c r="AD106" s="202">
        <f t="shared" ref="AD106" si="10">SUM(B106:AC106)</f>
        <v>600</v>
      </c>
    </row>
    <row r="107" spans="1:31" ht="15" thickBot="1" x14ac:dyDescent="0.35">
      <c r="A107" s="218"/>
      <c r="B107" s="203">
        <f t="shared" ref="B107:AD107" si="11">SUM(B104:B106)</f>
        <v>0</v>
      </c>
      <c r="C107" s="204">
        <f t="shared" si="11"/>
        <v>0</v>
      </c>
      <c r="D107" s="208">
        <f t="shared" si="11"/>
        <v>60</v>
      </c>
      <c r="E107" s="208">
        <f t="shared" si="11"/>
        <v>90</v>
      </c>
      <c r="F107" s="208">
        <f t="shared" si="11"/>
        <v>90</v>
      </c>
      <c r="G107" s="208">
        <f t="shared" si="11"/>
        <v>60</v>
      </c>
      <c r="H107" s="205">
        <f t="shared" si="11"/>
        <v>0</v>
      </c>
      <c r="I107" s="203">
        <f t="shared" si="11"/>
        <v>0</v>
      </c>
      <c r="J107" s="204">
        <f t="shared" si="11"/>
        <v>0</v>
      </c>
      <c r="K107" s="208">
        <f t="shared" si="11"/>
        <v>60</v>
      </c>
      <c r="L107" s="208">
        <f t="shared" si="11"/>
        <v>120</v>
      </c>
      <c r="M107" s="208">
        <f t="shared" si="11"/>
        <v>60</v>
      </c>
      <c r="N107" s="208">
        <f t="shared" si="11"/>
        <v>90</v>
      </c>
      <c r="O107" s="209">
        <f t="shared" si="11"/>
        <v>90</v>
      </c>
      <c r="P107" s="203">
        <f t="shared" si="11"/>
        <v>0</v>
      </c>
      <c r="Q107" s="204">
        <f t="shared" si="11"/>
        <v>0</v>
      </c>
      <c r="R107" s="208">
        <f t="shared" si="11"/>
        <v>120</v>
      </c>
      <c r="S107" s="208">
        <f t="shared" si="11"/>
        <v>120</v>
      </c>
      <c r="T107" s="208">
        <f t="shared" si="11"/>
        <v>120</v>
      </c>
      <c r="U107" s="204">
        <f t="shared" si="11"/>
        <v>0</v>
      </c>
      <c r="V107" s="205">
        <f t="shared" si="11"/>
        <v>0</v>
      </c>
      <c r="W107" s="203">
        <f t="shared" si="11"/>
        <v>0</v>
      </c>
      <c r="X107" s="204">
        <f t="shared" si="11"/>
        <v>0</v>
      </c>
      <c r="Y107" s="208">
        <f t="shared" si="11"/>
        <v>120</v>
      </c>
      <c r="Z107" s="208">
        <f t="shared" si="11"/>
        <v>120</v>
      </c>
      <c r="AA107" s="208">
        <f t="shared" si="11"/>
        <v>120</v>
      </c>
      <c r="AB107" s="208">
        <f t="shared" si="11"/>
        <v>120</v>
      </c>
      <c r="AC107" s="210">
        <f t="shared" si="11"/>
        <v>150</v>
      </c>
      <c r="AD107" s="206">
        <f t="shared" si="11"/>
        <v>1710</v>
      </c>
      <c r="AE107" s="219" t="s">
        <v>75</v>
      </c>
    </row>
    <row r="108" spans="1:31" ht="15" thickBot="1" x14ac:dyDescent="0.35">
      <c r="B108" s="220"/>
      <c r="C108" s="220"/>
      <c r="D108" s="220"/>
      <c r="E108" s="220"/>
      <c r="F108" s="220"/>
      <c r="G108" s="221">
        <f>H108/$AD107</f>
        <v>0.17543859649122806</v>
      </c>
      <c r="H108" s="219">
        <f>SUM(B107:H107)</f>
        <v>300</v>
      </c>
      <c r="I108" s="220"/>
      <c r="J108" s="220"/>
      <c r="K108" s="220"/>
      <c r="L108" s="220"/>
      <c r="M108" s="220"/>
      <c r="N108" s="221">
        <f>O108/$AD107</f>
        <v>0.24561403508771928</v>
      </c>
      <c r="O108" s="219">
        <f>SUM(I107:O107)</f>
        <v>420</v>
      </c>
      <c r="P108" s="220"/>
      <c r="Q108" s="220"/>
      <c r="R108" s="220"/>
      <c r="S108" s="220"/>
      <c r="T108" s="220"/>
      <c r="U108" s="221">
        <f>V108/$AD107</f>
        <v>0.21052631578947367</v>
      </c>
      <c r="V108" s="219">
        <f>SUM(P107:V107)</f>
        <v>360</v>
      </c>
      <c r="W108" s="220"/>
      <c r="X108" s="220"/>
      <c r="Y108" s="220"/>
      <c r="Z108" s="220"/>
      <c r="AA108" s="220"/>
      <c r="AB108" s="221">
        <f>AC108/$AD107</f>
        <v>0.36842105263157893</v>
      </c>
      <c r="AC108" s="219">
        <f>SUM(W107:AC107)</f>
        <v>630</v>
      </c>
      <c r="AD108" s="222">
        <f>AD107/60</f>
        <v>28.5</v>
      </c>
      <c r="AE108" s="219" t="s">
        <v>76</v>
      </c>
    </row>
    <row r="109" spans="1:31" x14ac:dyDescent="0.3">
      <c r="B109" s="220"/>
      <c r="C109" s="220"/>
      <c r="D109" s="220"/>
      <c r="E109" s="220"/>
      <c r="F109" s="220"/>
      <c r="G109" s="221"/>
      <c r="H109" s="219"/>
      <c r="I109" s="220"/>
      <c r="J109" s="220"/>
      <c r="K109" s="220"/>
      <c r="L109" s="220"/>
      <c r="M109" s="220"/>
      <c r="N109" s="221"/>
      <c r="O109" s="219"/>
      <c r="P109" s="220"/>
      <c r="Q109" s="220"/>
      <c r="R109" s="220"/>
      <c r="S109" s="220"/>
      <c r="T109" s="220"/>
      <c r="U109" s="221"/>
      <c r="V109" s="219"/>
      <c r="W109" s="220"/>
      <c r="X109" s="220"/>
      <c r="Y109" s="220"/>
      <c r="Z109" s="220"/>
      <c r="AA109" s="220"/>
      <c r="AB109" s="221"/>
      <c r="AC109" s="219"/>
      <c r="AD109" s="240"/>
      <c r="AE109" s="219"/>
    </row>
    <row r="110" spans="1:31" x14ac:dyDescent="0.3">
      <c r="B110" s="220"/>
      <c r="C110" s="220"/>
      <c r="D110" s="220"/>
      <c r="E110" s="220"/>
      <c r="F110" s="220"/>
      <c r="G110" s="221"/>
      <c r="H110" s="219"/>
      <c r="I110" s="220"/>
      <c r="J110" s="220"/>
      <c r="K110" s="220"/>
      <c r="L110" s="220"/>
      <c r="M110" s="220"/>
      <c r="N110" s="221"/>
      <c r="O110" s="219"/>
      <c r="P110" s="220"/>
      <c r="Q110" s="220"/>
      <c r="R110" s="220"/>
      <c r="S110" s="220"/>
      <c r="T110" s="220"/>
      <c r="U110" s="221"/>
      <c r="V110" s="219"/>
      <c r="W110" s="220"/>
      <c r="X110" s="220"/>
      <c r="Y110" s="220"/>
      <c r="Z110" s="220"/>
      <c r="AA110" s="220"/>
      <c r="AB110" s="221"/>
      <c r="AC110" s="219"/>
      <c r="AD110" s="240"/>
      <c r="AE110" s="219"/>
    </row>
    <row r="112" spans="1:31" x14ac:dyDescent="0.3">
      <c r="A112" s="226"/>
    </row>
    <row r="113" spans="1:31" x14ac:dyDescent="0.3">
      <c r="A113" s="235"/>
    </row>
    <row r="115" spans="1:31" ht="15" thickBot="1" x14ac:dyDescent="0.35">
      <c r="A115" s="227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</row>
    <row r="116" spans="1:31" ht="15" thickTop="1" x14ac:dyDescent="0.3"/>
  </sheetData>
  <mergeCells count="24">
    <mergeCell ref="A41:A43"/>
    <mergeCell ref="B41:M41"/>
    <mergeCell ref="N41:AC41"/>
    <mergeCell ref="AD41:AD43"/>
    <mergeCell ref="A4:A6"/>
    <mergeCell ref="B4:M4"/>
    <mergeCell ref="N4:AC4"/>
    <mergeCell ref="AD4:AD6"/>
    <mergeCell ref="A27:A29"/>
    <mergeCell ref="B27:M27"/>
    <mergeCell ref="N27:AC27"/>
    <mergeCell ref="AD27:AD29"/>
    <mergeCell ref="A101:A103"/>
    <mergeCell ref="B101:M101"/>
    <mergeCell ref="N101:AC101"/>
    <mergeCell ref="AD101:AD103"/>
    <mergeCell ref="A64:A66"/>
    <mergeCell ref="B64:M64"/>
    <mergeCell ref="N64:AC64"/>
    <mergeCell ref="AD64:AD66"/>
    <mergeCell ref="A78:A80"/>
    <mergeCell ref="B78:M78"/>
    <mergeCell ref="N78:AC78"/>
    <mergeCell ref="AD78:AD80"/>
  </mergeCells>
  <pageMargins left="0.27559055118110237" right="0.15748031496062992" top="0.74803149606299213" bottom="0.39370078740157483" header="0.31496062992125984" footer="0.31496062992125984"/>
  <pageSetup paperSize="9" scale="70" orientation="landscape" r:id="rId1"/>
  <rowBreaks count="2" manualBreakCount="2">
    <brk id="37" max="30" man="1"/>
    <brk id="7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62"/>
  <sheetViews>
    <sheetView view="pageBreakPreview" zoomScaleNormal="75" zoomScaleSheetLayoutView="100" workbookViewId="0">
      <selection activeCell="L153" sqref="L153"/>
    </sheetView>
  </sheetViews>
  <sheetFormatPr defaultColWidth="9.109375" defaultRowHeight="14.4" x14ac:dyDescent="0.3"/>
  <cols>
    <col min="1" max="1" width="15.44140625" style="193" customWidth="1"/>
    <col min="2" max="3" width="5.44140625" style="193" customWidth="1"/>
    <col min="4" max="7" width="7" style="193" customWidth="1"/>
    <col min="8" max="10" width="5.6640625" style="193" customWidth="1"/>
    <col min="11" max="15" width="7" style="193" customWidth="1"/>
    <col min="16" max="17" width="5.33203125" style="193" customWidth="1"/>
    <col min="18" max="20" width="7" style="193" customWidth="1"/>
    <col min="21" max="24" width="5.5546875" style="193" customWidth="1"/>
    <col min="25" max="29" width="7" style="193" customWidth="1"/>
    <col min="30" max="30" width="9.6640625" style="193" customWidth="1"/>
    <col min="31" max="31" width="5.5546875" style="193" customWidth="1"/>
    <col min="32" max="34" width="7.44140625" style="193" customWidth="1"/>
    <col min="35" max="16384" width="9.109375" style="193"/>
  </cols>
  <sheetData>
    <row r="1" spans="1:31" ht="15.6" x14ac:dyDescent="0.3">
      <c r="A1" s="211" t="s">
        <v>88</v>
      </c>
    </row>
    <row r="2" spans="1:31" ht="15.6" x14ac:dyDescent="0.3">
      <c r="A2" s="211" t="s">
        <v>89</v>
      </c>
    </row>
    <row r="3" spans="1:31" ht="15" thickBot="1" x14ac:dyDescent="0.35">
      <c r="A3" s="226" t="s">
        <v>74</v>
      </c>
    </row>
    <row r="4" spans="1:31" ht="15" thickBot="1" x14ac:dyDescent="0.35">
      <c r="A4" s="284" t="s">
        <v>62</v>
      </c>
      <c r="B4" s="287" t="s">
        <v>63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 t="s">
        <v>64</v>
      </c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1"/>
      <c r="AD4" s="292" t="s">
        <v>65</v>
      </c>
    </row>
    <row r="5" spans="1:31" ht="15" thickBot="1" x14ac:dyDescent="0.35">
      <c r="A5" s="285"/>
      <c r="B5" s="178" t="s">
        <v>66</v>
      </c>
      <c r="C5" s="179" t="s">
        <v>67</v>
      </c>
      <c r="D5" s="179" t="s">
        <v>68</v>
      </c>
      <c r="E5" s="179" t="s">
        <v>69</v>
      </c>
      <c r="F5" s="179" t="s">
        <v>70</v>
      </c>
      <c r="G5" s="179" t="s">
        <v>71</v>
      </c>
      <c r="H5" s="180" t="s">
        <v>72</v>
      </c>
      <c r="I5" s="178" t="s">
        <v>66</v>
      </c>
      <c r="J5" s="179" t="s">
        <v>67</v>
      </c>
      <c r="K5" s="179" t="s">
        <v>68</v>
      </c>
      <c r="L5" s="179" t="s">
        <v>69</v>
      </c>
      <c r="M5" s="179" t="s">
        <v>70</v>
      </c>
      <c r="N5" s="181" t="s">
        <v>71</v>
      </c>
      <c r="O5" s="182" t="s">
        <v>72</v>
      </c>
      <c r="P5" s="183" t="s">
        <v>66</v>
      </c>
      <c r="Q5" s="181" t="s">
        <v>67</v>
      </c>
      <c r="R5" s="181" t="s">
        <v>68</v>
      </c>
      <c r="S5" s="181" t="s">
        <v>69</v>
      </c>
      <c r="T5" s="181" t="s">
        <v>70</v>
      </c>
      <c r="U5" s="181" t="s">
        <v>71</v>
      </c>
      <c r="V5" s="182" t="s">
        <v>72</v>
      </c>
      <c r="W5" s="183" t="s">
        <v>66</v>
      </c>
      <c r="X5" s="181" t="s">
        <v>67</v>
      </c>
      <c r="Y5" s="181" t="s">
        <v>68</v>
      </c>
      <c r="Z5" s="181" t="s">
        <v>69</v>
      </c>
      <c r="AA5" s="181" t="s">
        <v>70</v>
      </c>
      <c r="AB5" s="181" t="s">
        <v>71</v>
      </c>
      <c r="AC5" s="182" t="s">
        <v>72</v>
      </c>
      <c r="AD5" s="293"/>
    </row>
    <row r="6" spans="1:31" ht="15" thickBot="1" x14ac:dyDescent="0.35">
      <c r="A6" s="286"/>
      <c r="B6" s="184">
        <v>17</v>
      </c>
      <c r="C6" s="185">
        <v>18</v>
      </c>
      <c r="D6" s="186">
        <v>19</v>
      </c>
      <c r="E6" s="186">
        <v>20</v>
      </c>
      <c r="F6" s="186">
        <v>21</v>
      </c>
      <c r="G6" s="186">
        <v>22</v>
      </c>
      <c r="H6" s="187">
        <v>23</v>
      </c>
      <c r="I6" s="184">
        <v>24</v>
      </c>
      <c r="J6" s="185">
        <v>25</v>
      </c>
      <c r="K6" s="186">
        <v>26</v>
      </c>
      <c r="L6" s="186">
        <v>27</v>
      </c>
      <c r="M6" s="186">
        <v>28</v>
      </c>
      <c r="N6" s="188" t="s">
        <v>73</v>
      </c>
      <c r="O6" s="189">
        <v>2</v>
      </c>
      <c r="P6" s="190">
        <v>3</v>
      </c>
      <c r="Q6" s="191">
        <v>4</v>
      </c>
      <c r="R6" s="188">
        <v>5</v>
      </c>
      <c r="S6" s="188">
        <v>6</v>
      </c>
      <c r="T6" s="188">
        <v>7</v>
      </c>
      <c r="U6" s="191">
        <v>8</v>
      </c>
      <c r="V6" s="192">
        <v>9</v>
      </c>
      <c r="W6" s="190">
        <v>10</v>
      </c>
      <c r="X6" s="191">
        <v>11</v>
      </c>
      <c r="Y6" s="188">
        <v>12</v>
      </c>
      <c r="Z6" s="188">
        <v>13</v>
      </c>
      <c r="AA6" s="188">
        <v>14</v>
      </c>
      <c r="AB6" s="188">
        <v>15</v>
      </c>
      <c r="AC6" s="189">
        <v>16</v>
      </c>
      <c r="AD6" s="294"/>
    </row>
    <row r="7" spans="1:31" x14ac:dyDescent="0.3">
      <c r="A7" s="216" t="s">
        <v>84</v>
      </c>
      <c r="B7" s="200">
        <v>0</v>
      </c>
      <c r="C7" s="198">
        <v>0</v>
      </c>
      <c r="D7" s="201">
        <v>30</v>
      </c>
      <c r="E7" s="201">
        <v>0</v>
      </c>
      <c r="F7" s="201">
        <v>0</v>
      </c>
      <c r="G7" s="201">
        <v>0</v>
      </c>
      <c r="H7" s="199">
        <v>0</v>
      </c>
      <c r="I7" s="200">
        <v>0</v>
      </c>
      <c r="J7" s="198">
        <v>0</v>
      </c>
      <c r="K7" s="201">
        <v>30</v>
      </c>
      <c r="L7" s="201">
        <v>0</v>
      </c>
      <c r="M7" s="201">
        <v>0</v>
      </c>
      <c r="N7" s="201">
        <v>0</v>
      </c>
      <c r="O7" s="201">
        <v>30</v>
      </c>
      <c r="P7" s="200">
        <v>0</v>
      </c>
      <c r="Q7" s="198">
        <v>0</v>
      </c>
      <c r="R7" s="201">
        <v>0</v>
      </c>
      <c r="S7" s="201">
        <v>0</v>
      </c>
      <c r="T7" s="201">
        <v>0</v>
      </c>
      <c r="U7" s="198">
        <v>0</v>
      </c>
      <c r="V7" s="199">
        <v>0</v>
      </c>
      <c r="W7" s="200">
        <v>0</v>
      </c>
      <c r="X7" s="198">
        <v>0</v>
      </c>
      <c r="Y7" s="201">
        <v>30</v>
      </c>
      <c r="Z7" s="201">
        <v>0</v>
      </c>
      <c r="AA7" s="201">
        <v>30</v>
      </c>
      <c r="AB7" s="201">
        <v>30</v>
      </c>
      <c r="AC7" s="201">
        <v>30</v>
      </c>
      <c r="AD7" s="197">
        <f>SUM(B7:AC7)</f>
        <v>210</v>
      </c>
    </row>
    <row r="8" spans="1:31" x14ac:dyDescent="0.3">
      <c r="A8" s="230" t="s">
        <v>85</v>
      </c>
      <c r="B8" s="200">
        <v>0</v>
      </c>
      <c r="C8" s="198">
        <v>0</v>
      </c>
      <c r="D8" s="201">
        <v>0</v>
      </c>
      <c r="E8" s="201">
        <v>0</v>
      </c>
      <c r="F8" s="201">
        <v>0</v>
      </c>
      <c r="G8" s="201">
        <v>30</v>
      </c>
      <c r="H8" s="199">
        <v>0</v>
      </c>
      <c r="I8" s="200">
        <v>0</v>
      </c>
      <c r="J8" s="198">
        <v>0</v>
      </c>
      <c r="K8" s="201">
        <v>0</v>
      </c>
      <c r="L8" s="201">
        <v>0</v>
      </c>
      <c r="M8" s="201">
        <v>0</v>
      </c>
      <c r="N8" s="201">
        <v>30</v>
      </c>
      <c r="O8" s="201">
        <v>0</v>
      </c>
      <c r="P8" s="200">
        <v>0</v>
      </c>
      <c r="Q8" s="198">
        <v>0</v>
      </c>
      <c r="R8" s="201">
        <v>0</v>
      </c>
      <c r="S8" s="201">
        <v>0</v>
      </c>
      <c r="T8" s="201">
        <v>30</v>
      </c>
      <c r="U8" s="198">
        <v>0</v>
      </c>
      <c r="V8" s="199">
        <v>0</v>
      </c>
      <c r="W8" s="200">
        <v>0</v>
      </c>
      <c r="X8" s="198">
        <v>0</v>
      </c>
      <c r="Y8" s="201">
        <v>0</v>
      </c>
      <c r="Z8" s="201">
        <v>30</v>
      </c>
      <c r="AA8" s="201">
        <v>0</v>
      </c>
      <c r="AB8" s="201">
        <v>30</v>
      </c>
      <c r="AC8" s="201">
        <v>60</v>
      </c>
      <c r="AD8" s="197">
        <f t="shared" ref="AD8:AD9" si="0">SUM(B8:AC8)</f>
        <v>210</v>
      </c>
    </row>
    <row r="9" spans="1:31" ht="15" thickBot="1" x14ac:dyDescent="0.35">
      <c r="A9" s="217" t="s">
        <v>86</v>
      </c>
      <c r="B9" s="200">
        <v>0</v>
      </c>
      <c r="C9" s="198">
        <v>0</v>
      </c>
      <c r="D9" s="201">
        <v>0</v>
      </c>
      <c r="E9" s="201">
        <v>0</v>
      </c>
      <c r="F9" s="201">
        <v>30</v>
      </c>
      <c r="G9" s="201">
        <v>0</v>
      </c>
      <c r="H9" s="199">
        <v>0</v>
      </c>
      <c r="I9" s="200">
        <v>0</v>
      </c>
      <c r="J9" s="198">
        <v>0</v>
      </c>
      <c r="K9" s="201">
        <v>0</v>
      </c>
      <c r="L9" s="201">
        <v>0</v>
      </c>
      <c r="M9" s="201">
        <v>0</v>
      </c>
      <c r="N9" s="201">
        <v>30</v>
      </c>
      <c r="O9" s="201">
        <v>0</v>
      </c>
      <c r="P9" s="200">
        <v>0</v>
      </c>
      <c r="Q9" s="198">
        <v>0</v>
      </c>
      <c r="R9" s="201">
        <v>0</v>
      </c>
      <c r="S9" s="201">
        <v>0</v>
      </c>
      <c r="T9" s="201">
        <v>30</v>
      </c>
      <c r="U9" s="198">
        <v>0</v>
      </c>
      <c r="V9" s="199">
        <v>0</v>
      </c>
      <c r="W9" s="200">
        <v>0</v>
      </c>
      <c r="X9" s="198">
        <v>0</v>
      </c>
      <c r="Y9" s="201">
        <v>0</v>
      </c>
      <c r="Z9" s="201">
        <v>30</v>
      </c>
      <c r="AA9" s="201">
        <v>30</v>
      </c>
      <c r="AB9" s="201">
        <v>30</v>
      </c>
      <c r="AC9" s="201">
        <v>60</v>
      </c>
      <c r="AD9" s="197">
        <f t="shared" si="0"/>
        <v>240</v>
      </c>
    </row>
    <row r="10" spans="1:31" ht="15" thickBot="1" x14ac:dyDescent="0.35">
      <c r="A10" s="218"/>
      <c r="B10" s="203">
        <f t="shared" ref="B10:AC10" si="1">SUM(B7:B9)</f>
        <v>0</v>
      </c>
      <c r="C10" s="204">
        <f t="shared" si="1"/>
        <v>0</v>
      </c>
      <c r="D10" s="208">
        <f t="shared" si="1"/>
        <v>30</v>
      </c>
      <c r="E10" s="208">
        <f t="shared" si="1"/>
        <v>0</v>
      </c>
      <c r="F10" s="208">
        <f t="shared" si="1"/>
        <v>30</v>
      </c>
      <c r="G10" s="208">
        <f t="shared" si="1"/>
        <v>30</v>
      </c>
      <c r="H10" s="205">
        <f t="shared" si="1"/>
        <v>0</v>
      </c>
      <c r="I10" s="203">
        <f t="shared" si="1"/>
        <v>0</v>
      </c>
      <c r="J10" s="204">
        <f t="shared" si="1"/>
        <v>0</v>
      </c>
      <c r="K10" s="208">
        <f t="shared" si="1"/>
        <v>30</v>
      </c>
      <c r="L10" s="208">
        <f t="shared" si="1"/>
        <v>0</v>
      </c>
      <c r="M10" s="208">
        <f t="shared" si="1"/>
        <v>0</v>
      </c>
      <c r="N10" s="208">
        <f t="shared" si="1"/>
        <v>60</v>
      </c>
      <c r="O10" s="209">
        <f t="shared" si="1"/>
        <v>30</v>
      </c>
      <c r="P10" s="203">
        <f t="shared" si="1"/>
        <v>0</v>
      </c>
      <c r="Q10" s="204">
        <f t="shared" si="1"/>
        <v>0</v>
      </c>
      <c r="R10" s="208">
        <f t="shared" si="1"/>
        <v>0</v>
      </c>
      <c r="S10" s="208">
        <f t="shared" si="1"/>
        <v>0</v>
      </c>
      <c r="T10" s="208">
        <f t="shared" si="1"/>
        <v>60</v>
      </c>
      <c r="U10" s="204">
        <f t="shared" si="1"/>
        <v>0</v>
      </c>
      <c r="V10" s="205">
        <f t="shared" si="1"/>
        <v>0</v>
      </c>
      <c r="W10" s="203">
        <f t="shared" si="1"/>
        <v>0</v>
      </c>
      <c r="X10" s="204">
        <f t="shared" si="1"/>
        <v>0</v>
      </c>
      <c r="Y10" s="208">
        <f t="shared" si="1"/>
        <v>30</v>
      </c>
      <c r="Z10" s="208">
        <f t="shared" si="1"/>
        <v>60</v>
      </c>
      <c r="AA10" s="208">
        <f t="shared" si="1"/>
        <v>60</v>
      </c>
      <c r="AB10" s="208">
        <f t="shared" si="1"/>
        <v>90</v>
      </c>
      <c r="AC10" s="210">
        <f t="shared" si="1"/>
        <v>150</v>
      </c>
      <c r="AD10" s="222">
        <f>SUM(B10:AC10)</f>
        <v>660</v>
      </c>
      <c r="AE10" s="219" t="s">
        <v>75</v>
      </c>
    </row>
    <row r="11" spans="1:31" ht="15" thickBot="1" x14ac:dyDescent="0.35">
      <c r="A11" s="207"/>
      <c r="B11" s="220"/>
      <c r="C11" s="220"/>
      <c r="D11" s="220"/>
      <c r="E11" s="220"/>
      <c r="F11" s="220"/>
      <c r="G11" s="221">
        <f>H11/$AD10</f>
        <v>0.13636363636363635</v>
      </c>
      <c r="H11" s="219">
        <f>SUM(B10:H10)</f>
        <v>90</v>
      </c>
      <c r="I11" s="220"/>
      <c r="J11" s="220"/>
      <c r="K11" s="220"/>
      <c r="L11" s="220"/>
      <c r="M11" s="220"/>
      <c r="N11" s="221">
        <f>O11/$AD10</f>
        <v>0.18181818181818182</v>
      </c>
      <c r="O11" s="219">
        <f>SUM(I10:O10)</f>
        <v>120</v>
      </c>
      <c r="P11" s="220"/>
      <c r="Q11" s="220"/>
      <c r="R11" s="220"/>
      <c r="S11" s="220"/>
      <c r="T11" s="220"/>
      <c r="U11" s="221">
        <f>V11/$AD10</f>
        <v>9.0909090909090912E-2</v>
      </c>
      <c r="V11" s="219">
        <f>SUM(P10:V10)</f>
        <v>60</v>
      </c>
      <c r="W11" s="220"/>
      <c r="X11" s="220"/>
      <c r="Y11" s="220"/>
      <c r="Z11" s="220"/>
      <c r="AA11" s="220"/>
      <c r="AB11" s="221">
        <f>AC11/$AD10</f>
        <v>0.59090909090909094</v>
      </c>
      <c r="AC11" s="219">
        <f>SUM(W10:AC10)</f>
        <v>390</v>
      </c>
      <c r="AD11" s="222">
        <f>AD10/60</f>
        <v>11</v>
      </c>
      <c r="AE11" s="219" t="s">
        <v>76</v>
      </c>
    </row>
    <row r="12" spans="1:31" x14ac:dyDescent="0.3">
      <c r="A12" s="207"/>
      <c r="B12" s="220"/>
      <c r="C12" s="220"/>
      <c r="D12" s="220"/>
      <c r="E12" s="220"/>
      <c r="F12" s="220"/>
      <c r="G12" s="221"/>
      <c r="H12" s="219"/>
      <c r="I12" s="220"/>
      <c r="J12" s="220"/>
      <c r="K12" s="220"/>
      <c r="L12" s="220"/>
      <c r="M12" s="220"/>
      <c r="N12" s="221"/>
      <c r="O12" s="219"/>
      <c r="P12" s="220"/>
      <c r="Q12" s="220"/>
      <c r="R12" s="220"/>
      <c r="S12" s="220"/>
      <c r="T12" s="220"/>
      <c r="U12" s="221"/>
      <c r="V12" s="219"/>
      <c r="W12" s="220"/>
      <c r="X12" s="220"/>
      <c r="Y12" s="220"/>
      <c r="Z12" s="220"/>
      <c r="AA12" s="220"/>
      <c r="AB12" s="221"/>
      <c r="AC12" s="219"/>
      <c r="AD12" s="240"/>
      <c r="AE12" s="219"/>
    </row>
    <row r="13" spans="1:31" x14ac:dyDescent="0.3">
      <c r="A13" s="207"/>
      <c r="B13" s="220"/>
      <c r="C13" s="220"/>
      <c r="D13" s="220"/>
      <c r="E13" s="220"/>
      <c r="F13" s="220"/>
      <c r="G13" s="221"/>
      <c r="H13" s="219"/>
      <c r="I13" s="220"/>
      <c r="J13" s="220"/>
      <c r="K13" s="220"/>
      <c r="L13" s="220"/>
      <c r="M13" s="220"/>
      <c r="N13" s="221"/>
      <c r="O13" s="219"/>
      <c r="P13" s="220"/>
      <c r="Q13" s="220"/>
      <c r="R13" s="220"/>
      <c r="S13" s="220"/>
      <c r="T13" s="220"/>
      <c r="U13" s="221"/>
      <c r="V13" s="219"/>
      <c r="W13" s="220"/>
      <c r="X13" s="220"/>
      <c r="Y13" s="220"/>
      <c r="Z13" s="220"/>
      <c r="AA13" s="220"/>
      <c r="AB13" s="221"/>
      <c r="AC13" s="219"/>
      <c r="AD13" s="240"/>
      <c r="AE13" s="219"/>
    </row>
    <row r="14" spans="1:31" x14ac:dyDescent="0.3">
      <c r="A14" s="207"/>
      <c r="B14" s="220"/>
      <c r="C14" s="220"/>
      <c r="D14" s="220"/>
      <c r="E14" s="220"/>
      <c r="F14" s="220"/>
      <c r="G14" s="221"/>
      <c r="H14" s="219"/>
      <c r="I14" s="220"/>
      <c r="J14" s="220"/>
      <c r="K14" s="220"/>
      <c r="L14" s="220"/>
      <c r="M14" s="220"/>
      <c r="N14" s="221"/>
      <c r="O14" s="219"/>
      <c r="P14" s="220"/>
      <c r="Q14" s="220"/>
      <c r="R14" s="220"/>
      <c r="S14" s="220"/>
      <c r="T14" s="220"/>
      <c r="U14" s="221"/>
      <c r="V14" s="219"/>
      <c r="W14" s="220"/>
      <c r="X14" s="220"/>
      <c r="Y14" s="220"/>
      <c r="Z14" s="220"/>
      <c r="AA14" s="220"/>
      <c r="AB14" s="221"/>
      <c r="AC14" s="219"/>
      <c r="AD14" s="240"/>
      <c r="AE14" s="219"/>
    </row>
    <row r="15" spans="1:31" x14ac:dyDescent="0.3">
      <c r="A15" s="207"/>
      <c r="B15" s="220"/>
      <c r="C15" s="220"/>
      <c r="D15" s="220"/>
      <c r="E15" s="220"/>
      <c r="F15" s="220"/>
      <c r="G15" s="221"/>
      <c r="H15" s="219"/>
      <c r="I15" s="220"/>
      <c r="J15" s="220"/>
      <c r="K15" s="220"/>
      <c r="L15" s="220"/>
      <c r="M15" s="220"/>
      <c r="N15" s="221"/>
      <c r="O15" s="219"/>
      <c r="P15" s="220"/>
      <c r="Q15" s="220"/>
      <c r="R15" s="220"/>
      <c r="S15" s="220"/>
      <c r="T15" s="220"/>
      <c r="U15" s="221"/>
      <c r="V15" s="219"/>
      <c r="W15" s="220"/>
      <c r="X15" s="220"/>
      <c r="Y15" s="220"/>
      <c r="Z15" s="220"/>
      <c r="AA15" s="220"/>
      <c r="AB15" s="221"/>
      <c r="AC15" s="219"/>
      <c r="AD15" s="240"/>
      <c r="AE15" s="219"/>
    </row>
    <row r="16" spans="1:31" x14ac:dyDescent="0.3">
      <c r="A16" s="207"/>
      <c r="B16" s="220"/>
      <c r="C16" s="220"/>
      <c r="D16" s="220"/>
      <c r="E16" s="220"/>
      <c r="F16" s="220"/>
      <c r="G16" s="221"/>
      <c r="H16" s="219"/>
      <c r="I16" s="220"/>
      <c r="J16" s="220"/>
      <c r="K16" s="220"/>
      <c r="L16" s="220"/>
      <c r="M16" s="220"/>
      <c r="N16" s="221"/>
      <c r="O16" s="219"/>
      <c r="P16" s="220"/>
      <c r="Q16" s="220"/>
      <c r="R16" s="220"/>
      <c r="S16" s="220"/>
      <c r="T16" s="220"/>
      <c r="U16" s="221"/>
      <c r="V16" s="219"/>
      <c r="W16" s="220"/>
      <c r="X16" s="220"/>
      <c r="Y16" s="220"/>
      <c r="Z16" s="220"/>
      <c r="AA16" s="220"/>
      <c r="AB16" s="221"/>
      <c r="AC16" s="219"/>
      <c r="AD16" s="240"/>
      <c r="AE16" s="219"/>
    </row>
    <row r="17" spans="1:31" x14ac:dyDescent="0.3">
      <c r="A17" s="207"/>
      <c r="B17" s="220"/>
      <c r="C17" s="220"/>
      <c r="D17" s="220"/>
      <c r="E17" s="220"/>
      <c r="F17" s="220"/>
      <c r="G17" s="221"/>
      <c r="H17" s="219"/>
      <c r="I17" s="220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0"/>
      <c r="U17" s="221"/>
      <c r="V17" s="219"/>
      <c r="W17" s="220"/>
      <c r="X17" s="220"/>
      <c r="Y17" s="220"/>
      <c r="Z17" s="220"/>
      <c r="AA17" s="220"/>
      <c r="AB17" s="221"/>
      <c r="AC17" s="219"/>
      <c r="AD17" s="240"/>
      <c r="AE17" s="219"/>
    </row>
    <row r="18" spans="1:31" x14ac:dyDescent="0.3">
      <c r="A18" s="207"/>
      <c r="B18" s="220"/>
      <c r="C18" s="220"/>
      <c r="D18" s="220"/>
      <c r="E18" s="220"/>
      <c r="F18" s="220"/>
      <c r="G18" s="221"/>
      <c r="H18" s="219"/>
      <c r="I18" s="220"/>
      <c r="J18" s="220"/>
      <c r="K18" s="220"/>
      <c r="L18" s="220"/>
      <c r="M18" s="220"/>
      <c r="N18" s="221"/>
      <c r="O18" s="219"/>
      <c r="P18" s="220"/>
      <c r="Q18" s="220"/>
      <c r="R18" s="220"/>
      <c r="S18" s="220"/>
      <c r="T18" s="220"/>
      <c r="U18" s="221"/>
      <c r="V18" s="219"/>
      <c r="W18" s="220"/>
      <c r="X18" s="220"/>
      <c r="Y18" s="220"/>
      <c r="Z18" s="220"/>
      <c r="AA18" s="220"/>
      <c r="AB18" s="221"/>
      <c r="AC18" s="219"/>
      <c r="AD18" s="240"/>
      <c r="AE18" s="219"/>
    </row>
    <row r="19" spans="1:31" x14ac:dyDescent="0.3">
      <c r="A19" s="207"/>
      <c r="B19" s="220"/>
      <c r="C19" s="220"/>
      <c r="D19" s="220"/>
      <c r="E19" s="220"/>
      <c r="F19" s="220"/>
      <c r="G19" s="221"/>
      <c r="H19" s="219"/>
      <c r="I19" s="220"/>
      <c r="J19" s="220"/>
      <c r="K19" s="220"/>
      <c r="L19" s="220"/>
      <c r="M19" s="220"/>
      <c r="N19" s="221"/>
      <c r="O19" s="219"/>
      <c r="P19" s="220"/>
      <c r="Q19" s="220"/>
      <c r="R19" s="220"/>
      <c r="S19" s="220"/>
      <c r="T19" s="220"/>
      <c r="U19" s="221"/>
      <c r="V19" s="219"/>
      <c r="W19" s="220"/>
      <c r="X19" s="220"/>
      <c r="Y19" s="220"/>
      <c r="Z19" s="220"/>
      <c r="AA19" s="220"/>
      <c r="AB19" s="221"/>
      <c r="AC19" s="219"/>
      <c r="AD19" s="240"/>
      <c r="AE19" s="219"/>
    </row>
    <row r="20" spans="1:31" x14ac:dyDescent="0.3">
      <c r="A20" s="207"/>
      <c r="B20" s="220"/>
      <c r="C20" s="220"/>
      <c r="D20" s="220"/>
      <c r="E20" s="220"/>
      <c r="F20" s="220"/>
      <c r="G20" s="221"/>
      <c r="H20" s="219"/>
      <c r="I20" s="220"/>
      <c r="J20" s="220"/>
      <c r="K20" s="220"/>
      <c r="L20" s="220"/>
      <c r="M20" s="220"/>
      <c r="N20" s="221"/>
      <c r="O20" s="219"/>
      <c r="P20" s="220"/>
      <c r="Q20" s="220"/>
      <c r="R20" s="220"/>
      <c r="S20" s="220"/>
      <c r="T20" s="220"/>
      <c r="U20" s="221"/>
      <c r="V20" s="219"/>
      <c r="W20" s="220"/>
      <c r="X20" s="220"/>
      <c r="Y20" s="220"/>
      <c r="Z20" s="220"/>
      <c r="AA20" s="220"/>
      <c r="AB20" s="221"/>
      <c r="AC20" s="219"/>
      <c r="AD20" s="240"/>
      <c r="AE20" s="219"/>
    </row>
    <row r="21" spans="1:31" x14ac:dyDescent="0.3">
      <c r="A21" s="207"/>
      <c r="B21" s="220"/>
      <c r="C21" s="220"/>
      <c r="D21" s="220"/>
      <c r="E21" s="220"/>
      <c r="F21" s="220"/>
      <c r="G21" s="221"/>
      <c r="H21" s="219"/>
      <c r="I21" s="220"/>
      <c r="J21" s="220"/>
      <c r="K21" s="220"/>
      <c r="L21" s="220"/>
      <c r="M21" s="220"/>
      <c r="N21" s="221"/>
      <c r="O21" s="219"/>
      <c r="P21" s="220"/>
      <c r="Q21" s="220"/>
      <c r="R21" s="220"/>
      <c r="S21" s="220"/>
      <c r="T21" s="220"/>
      <c r="U21" s="221"/>
      <c r="V21" s="219"/>
      <c r="W21" s="220"/>
      <c r="X21" s="220"/>
      <c r="Y21" s="220"/>
      <c r="Z21" s="220"/>
      <c r="AA21" s="220"/>
      <c r="AB21" s="221"/>
      <c r="AC21" s="219"/>
      <c r="AD21" s="240"/>
      <c r="AE21" s="219"/>
    </row>
    <row r="22" spans="1:31" x14ac:dyDescent="0.3">
      <c r="A22" s="207"/>
      <c r="B22" s="220"/>
      <c r="C22" s="220"/>
      <c r="D22" s="220"/>
      <c r="E22" s="220"/>
      <c r="F22" s="220"/>
      <c r="G22" s="221"/>
      <c r="H22" s="219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19"/>
      <c r="W22" s="220"/>
      <c r="X22" s="220"/>
      <c r="Y22" s="220"/>
      <c r="Z22" s="220"/>
      <c r="AA22" s="220"/>
      <c r="AB22" s="221"/>
      <c r="AC22" s="219"/>
      <c r="AD22" s="240"/>
      <c r="AE22" s="219"/>
    </row>
    <row r="23" spans="1:31" x14ac:dyDescent="0.3">
      <c r="A23" s="207"/>
      <c r="B23" s="220"/>
      <c r="C23" s="220"/>
      <c r="D23" s="220"/>
      <c r="E23" s="220"/>
      <c r="F23" s="220"/>
      <c r="G23" s="221"/>
      <c r="H23" s="219"/>
      <c r="I23" s="220"/>
      <c r="J23" s="220"/>
      <c r="K23" s="220"/>
      <c r="L23" s="220"/>
      <c r="M23" s="220"/>
      <c r="N23" s="221"/>
      <c r="O23" s="219"/>
      <c r="P23" s="220"/>
      <c r="Q23" s="220"/>
      <c r="R23" s="220"/>
      <c r="S23" s="220"/>
      <c r="T23" s="220"/>
      <c r="U23" s="221"/>
      <c r="V23" s="219"/>
      <c r="W23" s="220"/>
      <c r="X23" s="220"/>
      <c r="Y23" s="220"/>
      <c r="Z23" s="220"/>
      <c r="AA23" s="220"/>
      <c r="AB23" s="221"/>
      <c r="AC23" s="219"/>
      <c r="AD23" s="240"/>
      <c r="AE23" s="219"/>
    </row>
    <row r="24" spans="1:31" ht="15.6" x14ac:dyDescent="0.3">
      <c r="A24" s="211" t="s">
        <v>88</v>
      </c>
      <c r="B24" s="220"/>
      <c r="C24" s="220"/>
      <c r="D24" s="220"/>
      <c r="E24" s="220"/>
      <c r="F24" s="220"/>
      <c r="G24" s="221"/>
      <c r="H24" s="219"/>
      <c r="I24" s="220"/>
      <c r="J24" s="220"/>
      <c r="K24" s="220"/>
      <c r="L24" s="220"/>
      <c r="M24" s="220"/>
      <c r="N24" s="221"/>
      <c r="O24" s="219"/>
      <c r="P24" s="220"/>
      <c r="Q24" s="220"/>
      <c r="R24" s="220"/>
      <c r="S24" s="220"/>
      <c r="T24" s="220"/>
      <c r="U24" s="221"/>
      <c r="V24" s="219"/>
      <c r="W24" s="220"/>
      <c r="X24" s="220"/>
      <c r="Y24" s="220"/>
      <c r="Z24" s="220"/>
      <c r="AA24" s="220"/>
      <c r="AB24" s="221"/>
      <c r="AC24" s="219"/>
      <c r="AD24" s="240"/>
      <c r="AE24" s="219"/>
    </row>
    <row r="25" spans="1:31" ht="15.6" x14ac:dyDescent="0.3">
      <c r="A25" s="211" t="s">
        <v>89</v>
      </c>
      <c r="B25" s="220"/>
      <c r="C25" s="220"/>
      <c r="D25" s="220"/>
      <c r="E25" s="220"/>
      <c r="F25" s="220"/>
      <c r="G25" s="221"/>
      <c r="H25" s="219"/>
      <c r="I25" s="220"/>
      <c r="J25" s="220"/>
      <c r="K25" s="220"/>
      <c r="L25" s="220"/>
      <c r="M25" s="220"/>
      <c r="N25" s="221"/>
      <c r="O25" s="219"/>
      <c r="P25" s="220"/>
      <c r="Q25" s="220"/>
      <c r="R25" s="220"/>
      <c r="S25" s="220"/>
      <c r="T25" s="220"/>
      <c r="U25" s="221"/>
      <c r="V25" s="219"/>
      <c r="W25" s="220"/>
      <c r="X25" s="220"/>
      <c r="Y25" s="220"/>
      <c r="Z25" s="220"/>
      <c r="AA25" s="220"/>
      <c r="AB25" s="221"/>
      <c r="AC25" s="219"/>
      <c r="AD25" s="240"/>
      <c r="AE25" s="219"/>
    </row>
    <row r="26" spans="1:31" ht="15" thickBot="1" x14ac:dyDescent="0.35">
      <c r="A26" s="207" t="s">
        <v>77</v>
      </c>
    </row>
    <row r="27" spans="1:31" ht="15" thickBot="1" x14ac:dyDescent="0.35">
      <c r="A27" s="284" t="s">
        <v>62</v>
      </c>
      <c r="B27" s="287" t="s">
        <v>63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9" t="s">
        <v>64</v>
      </c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1"/>
      <c r="AD27" s="292" t="s">
        <v>65</v>
      </c>
    </row>
    <row r="28" spans="1:31" ht="15" thickBot="1" x14ac:dyDescent="0.35">
      <c r="A28" s="285"/>
      <c r="B28" s="178" t="s">
        <v>66</v>
      </c>
      <c r="C28" s="179" t="s">
        <v>67</v>
      </c>
      <c r="D28" s="179" t="s">
        <v>68</v>
      </c>
      <c r="E28" s="179" t="s">
        <v>69</v>
      </c>
      <c r="F28" s="179" t="s">
        <v>70</v>
      </c>
      <c r="G28" s="179" t="s">
        <v>71</v>
      </c>
      <c r="H28" s="180" t="s">
        <v>72</v>
      </c>
      <c r="I28" s="178" t="s">
        <v>66</v>
      </c>
      <c r="J28" s="179" t="s">
        <v>67</v>
      </c>
      <c r="K28" s="179" t="s">
        <v>68</v>
      </c>
      <c r="L28" s="179" t="s">
        <v>69</v>
      </c>
      <c r="M28" s="179" t="s">
        <v>70</v>
      </c>
      <c r="N28" s="181" t="s">
        <v>71</v>
      </c>
      <c r="O28" s="182" t="s">
        <v>72</v>
      </c>
      <c r="P28" s="183" t="s">
        <v>66</v>
      </c>
      <c r="Q28" s="181" t="s">
        <v>67</v>
      </c>
      <c r="R28" s="181" t="s">
        <v>68</v>
      </c>
      <c r="S28" s="181" t="s">
        <v>69</v>
      </c>
      <c r="T28" s="181" t="s">
        <v>70</v>
      </c>
      <c r="U28" s="181" t="s">
        <v>71</v>
      </c>
      <c r="V28" s="182" t="s">
        <v>72</v>
      </c>
      <c r="W28" s="183" t="s">
        <v>66</v>
      </c>
      <c r="X28" s="181" t="s">
        <v>67</v>
      </c>
      <c r="Y28" s="181" t="s">
        <v>68</v>
      </c>
      <c r="Z28" s="181" t="s">
        <v>69</v>
      </c>
      <c r="AA28" s="181" t="s">
        <v>70</v>
      </c>
      <c r="AB28" s="181" t="s">
        <v>71</v>
      </c>
      <c r="AC28" s="182" t="s">
        <v>72</v>
      </c>
      <c r="AD28" s="293"/>
    </row>
    <row r="29" spans="1:31" ht="15" thickBot="1" x14ac:dyDescent="0.35">
      <c r="A29" s="286"/>
      <c r="B29" s="184">
        <v>17</v>
      </c>
      <c r="C29" s="185">
        <v>18</v>
      </c>
      <c r="D29" s="186">
        <v>19</v>
      </c>
      <c r="E29" s="186">
        <v>20</v>
      </c>
      <c r="F29" s="186">
        <v>21</v>
      </c>
      <c r="G29" s="186">
        <v>22</v>
      </c>
      <c r="H29" s="187">
        <v>23</v>
      </c>
      <c r="I29" s="184">
        <v>24</v>
      </c>
      <c r="J29" s="185">
        <v>25</v>
      </c>
      <c r="K29" s="186">
        <v>26</v>
      </c>
      <c r="L29" s="186">
        <v>27</v>
      </c>
      <c r="M29" s="186">
        <v>28</v>
      </c>
      <c r="N29" s="188" t="s">
        <v>73</v>
      </c>
      <c r="O29" s="189">
        <v>2</v>
      </c>
      <c r="P29" s="190">
        <v>3</v>
      </c>
      <c r="Q29" s="191">
        <v>4</v>
      </c>
      <c r="R29" s="188">
        <v>5</v>
      </c>
      <c r="S29" s="188">
        <v>6</v>
      </c>
      <c r="T29" s="188">
        <v>7</v>
      </c>
      <c r="U29" s="191">
        <v>8</v>
      </c>
      <c r="V29" s="192">
        <v>9</v>
      </c>
      <c r="W29" s="190">
        <v>10</v>
      </c>
      <c r="X29" s="191">
        <v>11</v>
      </c>
      <c r="Y29" s="188">
        <v>12</v>
      </c>
      <c r="Z29" s="188">
        <v>13</v>
      </c>
      <c r="AA29" s="188">
        <v>14</v>
      </c>
      <c r="AB29" s="188">
        <v>15</v>
      </c>
      <c r="AC29" s="189">
        <v>16</v>
      </c>
      <c r="AD29" s="294"/>
    </row>
    <row r="30" spans="1:31" x14ac:dyDescent="0.3">
      <c r="A30" s="216" t="str">
        <f>A7</f>
        <v>05:00 - 11:00</v>
      </c>
      <c r="B30" s="200">
        <v>0</v>
      </c>
      <c r="C30" s="198">
        <v>0</v>
      </c>
      <c r="D30" s="201">
        <v>30</v>
      </c>
      <c r="E30" s="201">
        <v>0</v>
      </c>
      <c r="F30" s="201">
        <v>0</v>
      </c>
      <c r="G30" s="201">
        <v>0</v>
      </c>
      <c r="H30" s="199">
        <v>0</v>
      </c>
      <c r="I30" s="200">
        <v>0</v>
      </c>
      <c r="J30" s="198">
        <v>0</v>
      </c>
      <c r="K30" s="201">
        <v>30</v>
      </c>
      <c r="L30" s="201">
        <v>0</v>
      </c>
      <c r="M30" s="201">
        <v>0</v>
      </c>
      <c r="N30" s="201">
        <v>0</v>
      </c>
      <c r="O30" s="201">
        <v>30</v>
      </c>
      <c r="P30" s="200">
        <v>0</v>
      </c>
      <c r="Q30" s="198">
        <v>0</v>
      </c>
      <c r="R30" s="201">
        <v>0</v>
      </c>
      <c r="S30" s="201">
        <v>0</v>
      </c>
      <c r="T30" s="201">
        <v>0</v>
      </c>
      <c r="U30" s="198">
        <v>0</v>
      </c>
      <c r="V30" s="199">
        <v>0</v>
      </c>
      <c r="W30" s="200">
        <v>0</v>
      </c>
      <c r="X30" s="198">
        <v>0</v>
      </c>
      <c r="Y30" s="201">
        <v>30</v>
      </c>
      <c r="Z30" s="201">
        <v>0</v>
      </c>
      <c r="AA30" s="201">
        <v>30</v>
      </c>
      <c r="AB30" s="201">
        <v>30</v>
      </c>
      <c r="AC30" s="201">
        <v>30</v>
      </c>
      <c r="AD30" s="197">
        <f>SUM(B30:AC30)</f>
        <v>210</v>
      </c>
    </row>
    <row r="31" spans="1:31" x14ac:dyDescent="0.3">
      <c r="A31" s="230" t="str">
        <f>A8</f>
        <v>11:00 - 17:00</v>
      </c>
      <c r="B31" s="200">
        <v>0</v>
      </c>
      <c r="C31" s="198">
        <v>0</v>
      </c>
      <c r="D31" s="201">
        <v>0</v>
      </c>
      <c r="E31" s="201">
        <v>0</v>
      </c>
      <c r="F31" s="201">
        <v>0</v>
      </c>
      <c r="G31" s="201">
        <v>30</v>
      </c>
      <c r="H31" s="199">
        <v>0</v>
      </c>
      <c r="I31" s="200">
        <v>0</v>
      </c>
      <c r="J31" s="198">
        <v>0</v>
      </c>
      <c r="K31" s="201">
        <v>0</v>
      </c>
      <c r="L31" s="201">
        <v>0</v>
      </c>
      <c r="M31" s="201">
        <v>0</v>
      </c>
      <c r="N31" s="201">
        <v>30</v>
      </c>
      <c r="O31" s="201">
        <v>0</v>
      </c>
      <c r="P31" s="200">
        <v>0</v>
      </c>
      <c r="Q31" s="198">
        <v>0</v>
      </c>
      <c r="R31" s="201">
        <v>0</v>
      </c>
      <c r="S31" s="201">
        <v>0</v>
      </c>
      <c r="T31" s="201">
        <v>30</v>
      </c>
      <c r="U31" s="198">
        <v>0</v>
      </c>
      <c r="V31" s="199">
        <v>0</v>
      </c>
      <c r="W31" s="200">
        <v>0</v>
      </c>
      <c r="X31" s="198">
        <v>0</v>
      </c>
      <c r="Y31" s="201">
        <v>0</v>
      </c>
      <c r="Z31" s="201">
        <v>30</v>
      </c>
      <c r="AA31" s="201">
        <v>0</v>
      </c>
      <c r="AB31" s="201">
        <v>30</v>
      </c>
      <c r="AC31" s="201">
        <v>60</v>
      </c>
      <c r="AD31" s="197">
        <f t="shared" ref="AD31:AD32" si="2">SUM(B31:AC31)</f>
        <v>210</v>
      </c>
    </row>
    <row r="32" spans="1:31" ht="15" thickBot="1" x14ac:dyDescent="0.35">
      <c r="A32" s="217" t="str">
        <f>A9</f>
        <v>17:00 - 22:00</v>
      </c>
      <c r="B32" s="200">
        <v>0</v>
      </c>
      <c r="C32" s="198">
        <v>0</v>
      </c>
      <c r="D32" s="201">
        <v>0</v>
      </c>
      <c r="E32" s="201">
        <v>0</v>
      </c>
      <c r="F32" s="201">
        <v>0</v>
      </c>
      <c r="G32" s="201">
        <v>30</v>
      </c>
      <c r="H32" s="199">
        <v>0</v>
      </c>
      <c r="I32" s="200">
        <v>0</v>
      </c>
      <c r="J32" s="198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30</v>
      </c>
      <c r="P32" s="200">
        <v>0</v>
      </c>
      <c r="Q32" s="198">
        <v>0</v>
      </c>
      <c r="R32" s="201">
        <v>0</v>
      </c>
      <c r="S32" s="201">
        <v>0</v>
      </c>
      <c r="T32" s="201">
        <v>0</v>
      </c>
      <c r="U32" s="198">
        <v>0</v>
      </c>
      <c r="V32" s="199">
        <v>0</v>
      </c>
      <c r="W32" s="200">
        <v>0</v>
      </c>
      <c r="X32" s="198">
        <v>0</v>
      </c>
      <c r="Y32" s="201">
        <v>30</v>
      </c>
      <c r="Z32" s="201">
        <v>30</v>
      </c>
      <c r="AA32" s="201">
        <v>30</v>
      </c>
      <c r="AB32" s="201">
        <v>30</v>
      </c>
      <c r="AC32" s="201">
        <v>60</v>
      </c>
      <c r="AD32" s="197">
        <f t="shared" si="2"/>
        <v>240</v>
      </c>
    </row>
    <row r="33" spans="1:31" ht="15" thickBot="1" x14ac:dyDescent="0.35">
      <c r="A33" s="218"/>
      <c r="B33" s="203">
        <f t="shared" ref="B33:AC33" si="3">SUM(B30:B32)</f>
        <v>0</v>
      </c>
      <c r="C33" s="204">
        <f t="shared" si="3"/>
        <v>0</v>
      </c>
      <c r="D33" s="208">
        <f t="shared" si="3"/>
        <v>30</v>
      </c>
      <c r="E33" s="208">
        <f t="shared" si="3"/>
        <v>0</v>
      </c>
      <c r="F33" s="208">
        <f t="shared" si="3"/>
        <v>0</v>
      </c>
      <c r="G33" s="208">
        <f t="shared" si="3"/>
        <v>60</v>
      </c>
      <c r="H33" s="205">
        <f t="shared" si="3"/>
        <v>0</v>
      </c>
      <c r="I33" s="203">
        <f t="shared" si="3"/>
        <v>0</v>
      </c>
      <c r="J33" s="204">
        <f t="shared" si="3"/>
        <v>0</v>
      </c>
      <c r="K33" s="208">
        <f t="shared" si="3"/>
        <v>30</v>
      </c>
      <c r="L33" s="208">
        <f t="shared" si="3"/>
        <v>0</v>
      </c>
      <c r="M33" s="208">
        <f t="shared" si="3"/>
        <v>0</v>
      </c>
      <c r="N33" s="208">
        <f t="shared" si="3"/>
        <v>30</v>
      </c>
      <c r="O33" s="209">
        <f t="shared" si="3"/>
        <v>60</v>
      </c>
      <c r="P33" s="203">
        <f t="shared" si="3"/>
        <v>0</v>
      </c>
      <c r="Q33" s="204">
        <f t="shared" si="3"/>
        <v>0</v>
      </c>
      <c r="R33" s="208">
        <f t="shared" si="3"/>
        <v>0</v>
      </c>
      <c r="S33" s="208">
        <f t="shared" si="3"/>
        <v>0</v>
      </c>
      <c r="T33" s="208">
        <f t="shared" si="3"/>
        <v>30</v>
      </c>
      <c r="U33" s="204">
        <f t="shared" si="3"/>
        <v>0</v>
      </c>
      <c r="V33" s="205">
        <f t="shared" si="3"/>
        <v>0</v>
      </c>
      <c r="W33" s="203">
        <f t="shared" si="3"/>
        <v>0</v>
      </c>
      <c r="X33" s="204">
        <f t="shared" si="3"/>
        <v>0</v>
      </c>
      <c r="Y33" s="208">
        <f t="shared" si="3"/>
        <v>60</v>
      </c>
      <c r="Z33" s="208">
        <f t="shared" si="3"/>
        <v>60</v>
      </c>
      <c r="AA33" s="208">
        <f t="shared" si="3"/>
        <v>60</v>
      </c>
      <c r="AB33" s="208">
        <f t="shared" si="3"/>
        <v>90</v>
      </c>
      <c r="AC33" s="210">
        <f t="shared" si="3"/>
        <v>150</v>
      </c>
      <c r="AD33" s="222">
        <f>SUM(B33:AC33)</f>
        <v>660</v>
      </c>
      <c r="AE33" s="219" t="s">
        <v>75</v>
      </c>
    </row>
    <row r="34" spans="1:31" ht="15" thickBot="1" x14ac:dyDescent="0.35">
      <c r="A34" s="224"/>
      <c r="B34" s="220"/>
      <c r="C34" s="220"/>
      <c r="D34" s="220"/>
      <c r="E34" s="220"/>
      <c r="F34" s="220"/>
      <c r="G34" s="221">
        <f>H34/$AD33</f>
        <v>0.13636363636363635</v>
      </c>
      <c r="H34" s="219">
        <f>SUM(B33:H33)</f>
        <v>90</v>
      </c>
      <c r="I34" s="220"/>
      <c r="J34" s="220"/>
      <c r="K34" s="220"/>
      <c r="L34" s="220"/>
      <c r="M34" s="220"/>
      <c r="N34" s="221">
        <f>O34/$AD33</f>
        <v>0.18181818181818182</v>
      </c>
      <c r="O34" s="219">
        <f>SUM(I33:O33)</f>
        <v>120</v>
      </c>
      <c r="P34" s="220"/>
      <c r="Q34" s="220"/>
      <c r="R34" s="220"/>
      <c r="S34" s="220"/>
      <c r="T34" s="220"/>
      <c r="U34" s="221">
        <f>V34/$AD33</f>
        <v>4.5454545454545456E-2</v>
      </c>
      <c r="V34" s="219">
        <f>SUM(P33:V33)</f>
        <v>30</v>
      </c>
      <c r="W34" s="220"/>
      <c r="X34" s="220"/>
      <c r="Y34" s="220"/>
      <c r="Z34" s="220"/>
      <c r="AA34" s="220"/>
      <c r="AB34" s="221">
        <f>AC34/$AD33</f>
        <v>0.63636363636363635</v>
      </c>
      <c r="AC34" s="219">
        <f>SUM(W33:AC33)</f>
        <v>420</v>
      </c>
      <c r="AD34" s="222">
        <f>AD33/60</f>
        <v>11</v>
      </c>
      <c r="AE34" s="219" t="s">
        <v>76</v>
      </c>
    </row>
    <row r="35" spans="1:31" x14ac:dyDescent="0.3">
      <c r="A35" s="224"/>
      <c r="B35" s="220"/>
      <c r="C35" s="220"/>
      <c r="D35" s="220"/>
      <c r="E35" s="220"/>
      <c r="F35" s="220"/>
      <c r="G35" s="221"/>
      <c r="H35" s="219"/>
      <c r="I35" s="220"/>
      <c r="J35" s="220"/>
      <c r="K35" s="220"/>
      <c r="L35" s="220"/>
      <c r="M35" s="220"/>
      <c r="N35" s="221"/>
      <c r="O35" s="219"/>
      <c r="P35" s="220"/>
      <c r="Q35" s="220"/>
      <c r="R35" s="220"/>
      <c r="S35" s="220"/>
      <c r="T35" s="220"/>
      <c r="U35" s="221"/>
      <c r="V35" s="219"/>
      <c r="W35" s="220"/>
      <c r="X35" s="220"/>
      <c r="Y35" s="220"/>
      <c r="Z35" s="220"/>
      <c r="AA35" s="220"/>
      <c r="AB35" s="221"/>
      <c r="AC35" s="219"/>
      <c r="AD35" s="240"/>
      <c r="AE35" s="219"/>
    </row>
    <row r="36" spans="1:31" x14ac:dyDescent="0.3">
      <c r="A36" s="224"/>
      <c r="B36" s="220"/>
      <c r="C36" s="220"/>
      <c r="D36" s="220"/>
      <c r="E36" s="220"/>
      <c r="F36" s="220"/>
      <c r="G36" s="221"/>
      <c r="H36" s="219"/>
      <c r="I36" s="220"/>
      <c r="J36" s="220"/>
      <c r="K36" s="220"/>
      <c r="L36" s="220"/>
      <c r="M36" s="220"/>
      <c r="N36" s="221"/>
      <c r="O36" s="219"/>
      <c r="P36" s="220"/>
      <c r="Q36" s="220"/>
      <c r="R36" s="220"/>
      <c r="S36" s="220"/>
      <c r="T36" s="220"/>
      <c r="U36" s="221"/>
      <c r="V36" s="219"/>
      <c r="W36" s="220"/>
      <c r="X36" s="220"/>
      <c r="Y36" s="220"/>
      <c r="Z36" s="220"/>
      <c r="AA36" s="220"/>
      <c r="AB36" s="221"/>
      <c r="AC36" s="219"/>
      <c r="AD36" s="240"/>
      <c r="AE36" s="219"/>
    </row>
    <row r="37" spans="1:31" x14ac:dyDescent="0.3">
      <c r="A37" s="224"/>
      <c r="B37" s="220"/>
      <c r="C37" s="220"/>
      <c r="D37" s="220"/>
      <c r="E37" s="220"/>
      <c r="F37" s="220"/>
      <c r="G37" s="221"/>
      <c r="H37" s="219"/>
      <c r="I37" s="220"/>
      <c r="J37" s="220"/>
      <c r="K37" s="220"/>
      <c r="L37" s="220"/>
      <c r="M37" s="220"/>
      <c r="N37" s="221"/>
      <c r="O37" s="219"/>
      <c r="P37" s="220"/>
      <c r="Q37" s="220"/>
      <c r="R37" s="220"/>
      <c r="S37" s="220"/>
      <c r="T37" s="220"/>
      <c r="U37" s="221"/>
      <c r="V37" s="219"/>
      <c r="W37" s="220"/>
      <c r="X37" s="220"/>
      <c r="Y37" s="220"/>
      <c r="Z37" s="220"/>
      <c r="AA37" s="220"/>
      <c r="AB37" s="221"/>
      <c r="AC37" s="219"/>
      <c r="AD37" s="240"/>
      <c r="AE37" s="219"/>
    </row>
    <row r="38" spans="1:31" x14ac:dyDescent="0.3">
      <c r="A38" s="224"/>
      <c r="B38" s="220"/>
      <c r="C38" s="220"/>
      <c r="D38" s="220"/>
      <c r="E38" s="220"/>
      <c r="F38" s="220"/>
      <c r="G38" s="221"/>
      <c r="H38" s="219"/>
      <c r="I38" s="220"/>
      <c r="J38" s="220"/>
      <c r="K38" s="220"/>
      <c r="L38" s="220"/>
      <c r="M38" s="220"/>
      <c r="N38" s="221"/>
      <c r="O38" s="219"/>
      <c r="P38" s="220"/>
      <c r="Q38" s="220"/>
      <c r="R38" s="220"/>
      <c r="S38" s="220"/>
      <c r="T38" s="220"/>
      <c r="U38" s="221"/>
      <c r="V38" s="219"/>
      <c r="W38" s="220"/>
      <c r="X38" s="220"/>
      <c r="Y38" s="220"/>
      <c r="Z38" s="220"/>
      <c r="AA38" s="220"/>
      <c r="AB38" s="221"/>
      <c r="AC38" s="219"/>
      <c r="AD38" s="240"/>
      <c r="AE38" s="219"/>
    </row>
    <row r="39" spans="1:31" ht="15.6" x14ac:dyDescent="0.3">
      <c r="A39" s="211" t="s">
        <v>89</v>
      </c>
      <c r="B39" s="220"/>
      <c r="C39" s="220"/>
      <c r="D39" s="220"/>
      <c r="E39" s="220"/>
      <c r="F39" s="220"/>
      <c r="G39" s="221"/>
      <c r="H39" s="219"/>
      <c r="I39" s="220"/>
      <c r="J39" s="220"/>
      <c r="K39" s="220"/>
      <c r="L39" s="220"/>
      <c r="M39" s="220"/>
      <c r="N39" s="221"/>
      <c r="O39" s="219"/>
      <c r="P39" s="220"/>
      <c r="Q39" s="220"/>
      <c r="R39" s="220"/>
      <c r="S39" s="220"/>
      <c r="T39" s="220"/>
      <c r="U39" s="221"/>
      <c r="V39" s="219"/>
      <c r="W39" s="220"/>
      <c r="X39" s="220"/>
      <c r="Y39" s="220"/>
      <c r="Z39" s="220"/>
      <c r="AA39" s="220"/>
      <c r="AB39" s="221"/>
      <c r="AC39" s="219"/>
      <c r="AD39" s="240"/>
      <c r="AE39" s="219"/>
    </row>
    <row r="40" spans="1:31" ht="15" thickBot="1" x14ac:dyDescent="0.35">
      <c r="A40" s="226" t="s">
        <v>78</v>
      </c>
    </row>
    <row r="41" spans="1:31" ht="15" thickBot="1" x14ac:dyDescent="0.35">
      <c r="A41" s="284" t="s">
        <v>62</v>
      </c>
      <c r="B41" s="287" t="s">
        <v>63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9" t="s">
        <v>64</v>
      </c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1"/>
      <c r="AD41" s="292" t="s">
        <v>65</v>
      </c>
    </row>
    <row r="42" spans="1:31" ht="15" thickBot="1" x14ac:dyDescent="0.35">
      <c r="A42" s="285"/>
      <c r="B42" s="178" t="s">
        <v>66</v>
      </c>
      <c r="C42" s="179" t="s">
        <v>67</v>
      </c>
      <c r="D42" s="179" t="s">
        <v>68</v>
      </c>
      <c r="E42" s="179" t="s">
        <v>69</v>
      </c>
      <c r="F42" s="179" t="s">
        <v>70</v>
      </c>
      <c r="G42" s="179" t="s">
        <v>71</v>
      </c>
      <c r="H42" s="180" t="s">
        <v>72</v>
      </c>
      <c r="I42" s="178" t="s">
        <v>66</v>
      </c>
      <c r="J42" s="179" t="s">
        <v>67</v>
      </c>
      <c r="K42" s="179" t="s">
        <v>68</v>
      </c>
      <c r="L42" s="179" t="s">
        <v>69</v>
      </c>
      <c r="M42" s="179" t="s">
        <v>70</v>
      </c>
      <c r="N42" s="181" t="s">
        <v>71</v>
      </c>
      <c r="O42" s="182" t="s">
        <v>72</v>
      </c>
      <c r="P42" s="183" t="s">
        <v>66</v>
      </c>
      <c r="Q42" s="181" t="s">
        <v>67</v>
      </c>
      <c r="R42" s="181" t="s">
        <v>68</v>
      </c>
      <c r="S42" s="181" t="s">
        <v>69</v>
      </c>
      <c r="T42" s="181" t="s">
        <v>70</v>
      </c>
      <c r="U42" s="181" t="s">
        <v>71</v>
      </c>
      <c r="V42" s="182" t="s">
        <v>72</v>
      </c>
      <c r="W42" s="183" t="s">
        <v>66</v>
      </c>
      <c r="X42" s="181" t="s">
        <v>67</v>
      </c>
      <c r="Y42" s="181" t="s">
        <v>68</v>
      </c>
      <c r="Z42" s="181" t="s">
        <v>69</v>
      </c>
      <c r="AA42" s="181" t="s">
        <v>70</v>
      </c>
      <c r="AB42" s="181" t="s">
        <v>71</v>
      </c>
      <c r="AC42" s="182" t="s">
        <v>72</v>
      </c>
      <c r="AD42" s="293"/>
    </row>
    <row r="43" spans="1:31" ht="15" thickBot="1" x14ac:dyDescent="0.35">
      <c r="A43" s="286"/>
      <c r="B43" s="184">
        <v>17</v>
      </c>
      <c r="C43" s="185">
        <v>18</v>
      </c>
      <c r="D43" s="186">
        <v>19</v>
      </c>
      <c r="E43" s="186">
        <v>20</v>
      </c>
      <c r="F43" s="186">
        <v>21</v>
      </c>
      <c r="G43" s="186">
        <v>22</v>
      </c>
      <c r="H43" s="187">
        <v>23</v>
      </c>
      <c r="I43" s="184">
        <v>24</v>
      </c>
      <c r="J43" s="185">
        <v>25</v>
      </c>
      <c r="K43" s="186">
        <v>26</v>
      </c>
      <c r="L43" s="186">
        <v>27</v>
      </c>
      <c r="M43" s="186">
        <v>28</v>
      </c>
      <c r="N43" s="188" t="s">
        <v>73</v>
      </c>
      <c r="O43" s="189">
        <v>2</v>
      </c>
      <c r="P43" s="190">
        <v>3</v>
      </c>
      <c r="Q43" s="191">
        <v>4</v>
      </c>
      <c r="R43" s="188">
        <v>5</v>
      </c>
      <c r="S43" s="188">
        <v>6</v>
      </c>
      <c r="T43" s="188">
        <v>7</v>
      </c>
      <c r="U43" s="191">
        <v>8</v>
      </c>
      <c r="V43" s="192">
        <v>9</v>
      </c>
      <c r="W43" s="190">
        <v>10</v>
      </c>
      <c r="X43" s="191">
        <v>11</v>
      </c>
      <c r="Y43" s="188">
        <v>12</v>
      </c>
      <c r="Z43" s="188">
        <v>13</v>
      </c>
      <c r="AA43" s="188">
        <v>14</v>
      </c>
      <c r="AB43" s="188">
        <v>15</v>
      </c>
      <c r="AC43" s="189">
        <v>16</v>
      </c>
      <c r="AD43" s="294"/>
    </row>
    <row r="44" spans="1:31" x14ac:dyDescent="0.3">
      <c r="A44" s="216" t="str">
        <f>A30</f>
        <v>05:00 - 11:00</v>
      </c>
      <c r="B44" s="200">
        <v>0</v>
      </c>
      <c r="C44" s="198">
        <v>0</v>
      </c>
      <c r="D44" s="201">
        <v>0</v>
      </c>
      <c r="E44" s="201">
        <v>30</v>
      </c>
      <c r="F44" s="201">
        <v>0</v>
      </c>
      <c r="G44" s="201">
        <v>0</v>
      </c>
      <c r="H44" s="199">
        <v>0</v>
      </c>
      <c r="I44" s="200">
        <v>0</v>
      </c>
      <c r="J44" s="198">
        <v>0</v>
      </c>
      <c r="K44" s="201">
        <v>0</v>
      </c>
      <c r="L44" s="201">
        <v>30</v>
      </c>
      <c r="M44" s="201">
        <v>0</v>
      </c>
      <c r="N44" s="201">
        <v>0</v>
      </c>
      <c r="O44" s="201">
        <v>0</v>
      </c>
      <c r="P44" s="200">
        <v>0</v>
      </c>
      <c r="Q44" s="198">
        <v>0</v>
      </c>
      <c r="R44" s="201">
        <v>30</v>
      </c>
      <c r="S44" s="201">
        <v>0</v>
      </c>
      <c r="T44" s="201">
        <v>0</v>
      </c>
      <c r="U44" s="198">
        <v>0</v>
      </c>
      <c r="V44" s="199">
        <v>0</v>
      </c>
      <c r="W44" s="200">
        <v>0</v>
      </c>
      <c r="X44" s="198">
        <v>0</v>
      </c>
      <c r="Y44" s="201">
        <v>30</v>
      </c>
      <c r="Z44" s="201">
        <v>0</v>
      </c>
      <c r="AA44" s="201">
        <v>30</v>
      </c>
      <c r="AB44" s="201">
        <v>30</v>
      </c>
      <c r="AC44" s="201">
        <v>30</v>
      </c>
      <c r="AD44" s="197">
        <f>SUM(B44:AC44)</f>
        <v>210</v>
      </c>
    </row>
    <row r="45" spans="1:31" x14ac:dyDescent="0.3">
      <c r="A45" s="230" t="str">
        <f>A31</f>
        <v>11:00 - 17:00</v>
      </c>
      <c r="B45" s="200">
        <v>0</v>
      </c>
      <c r="C45" s="198">
        <v>0</v>
      </c>
      <c r="D45" s="201">
        <v>30</v>
      </c>
      <c r="E45" s="201">
        <v>0</v>
      </c>
      <c r="F45" s="201">
        <v>0</v>
      </c>
      <c r="G45" s="201">
        <v>0</v>
      </c>
      <c r="H45" s="199">
        <v>0</v>
      </c>
      <c r="I45" s="200">
        <v>0</v>
      </c>
      <c r="J45" s="198">
        <v>0</v>
      </c>
      <c r="K45" s="201">
        <v>30</v>
      </c>
      <c r="L45" s="201">
        <v>0</v>
      </c>
      <c r="M45" s="201">
        <v>0</v>
      </c>
      <c r="N45" s="201">
        <v>0</v>
      </c>
      <c r="O45" s="201">
        <v>30</v>
      </c>
      <c r="P45" s="200">
        <v>0</v>
      </c>
      <c r="Q45" s="198">
        <v>0</v>
      </c>
      <c r="R45" s="201">
        <v>0</v>
      </c>
      <c r="S45" s="201">
        <v>0</v>
      </c>
      <c r="T45" s="201">
        <v>0</v>
      </c>
      <c r="U45" s="198">
        <v>0</v>
      </c>
      <c r="V45" s="199">
        <v>0</v>
      </c>
      <c r="W45" s="200">
        <v>0</v>
      </c>
      <c r="X45" s="198">
        <v>0</v>
      </c>
      <c r="Y45" s="201">
        <v>30</v>
      </c>
      <c r="Z45" s="201">
        <v>0</v>
      </c>
      <c r="AA45" s="201">
        <v>30</v>
      </c>
      <c r="AB45" s="201">
        <v>30</v>
      </c>
      <c r="AC45" s="201">
        <v>30</v>
      </c>
      <c r="AD45" s="197">
        <f t="shared" ref="AD45:AD46" si="4">SUM(B45:AC45)</f>
        <v>210</v>
      </c>
    </row>
    <row r="46" spans="1:31" ht="15" thickBot="1" x14ac:dyDescent="0.35">
      <c r="A46" s="217" t="str">
        <f>A32</f>
        <v>17:00 - 22:00</v>
      </c>
      <c r="B46" s="200">
        <v>0</v>
      </c>
      <c r="C46" s="198">
        <v>0</v>
      </c>
      <c r="D46" s="201">
        <v>0</v>
      </c>
      <c r="E46" s="201">
        <v>0</v>
      </c>
      <c r="F46" s="201">
        <v>0</v>
      </c>
      <c r="G46" s="201">
        <v>0</v>
      </c>
      <c r="H46" s="199">
        <v>0</v>
      </c>
      <c r="I46" s="200">
        <v>0</v>
      </c>
      <c r="J46" s="198">
        <v>0</v>
      </c>
      <c r="K46" s="201">
        <v>30</v>
      </c>
      <c r="L46" s="201">
        <v>0</v>
      </c>
      <c r="M46" s="201">
        <v>0</v>
      </c>
      <c r="N46" s="201">
        <v>0</v>
      </c>
      <c r="O46" s="201">
        <v>30</v>
      </c>
      <c r="P46" s="200">
        <v>0</v>
      </c>
      <c r="Q46" s="198">
        <v>0</v>
      </c>
      <c r="R46" s="201">
        <v>0</v>
      </c>
      <c r="S46" s="201">
        <v>0</v>
      </c>
      <c r="T46" s="201">
        <v>0</v>
      </c>
      <c r="U46" s="198">
        <v>0</v>
      </c>
      <c r="V46" s="199">
        <v>0</v>
      </c>
      <c r="W46" s="200">
        <v>0</v>
      </c>
      <c r="X46" s="198">
        <v>0</v>
      </c>
      <c r="Y46" s="201">
        <v>30</v>
      </c>
      <c r="Z46" s="201">
        <v>30</v>
      </c>
      <c r="AA46" s="201">
        <v>30</v>
      </c>
      <c r="AB46" s="201">
        <v>30</v>
      </c>
      <c r="AC46" s="201">
        <v>60</v>
      </c>
      <c r="AD46" s="197">
        <f t="shared" si="4"/>
        <v>240</v>
      </c>
    </row>
    <row r="47" spans="1:31" ht="15" thickBot="1" x14ac:dyDescent="0.35">
      <c r="A47" s="218"/>
      <c r="B47" s="203">
        <f t="shared" ref="B47:AC47" si="5">SUM(B44:B46)</f>
        <v>0</v>
      </c>
      <c r="C47" s="204">
        <f t="shared" si="5"/>
        <v>0</v>
      </c>
      <c r="D47" s="208">
        <f t="shared" si="5"/>
        <v>30</v>
      </c>
      <c r="E47" s="208">
        <f t="shared" si="5"/>
        <v>30</v>
      </c>
      <c r="F47" s="208">
        <f t="shared" si="5"/>
        <v>0</v>
      </c>
      <c r="G47" s="208">
        <f t="shared" si="5"/>
        <v>0</v>
      </c>
      <c r="H47" s="205">
        <f t="shared" si="5"/>
        <v>0</v>
      </c>
      <c r="I47" s="203">
        <f t="shared" si="5"/>
        <v>0</v>
      </c>
      <c r="J47" s="204">
        <f t="shared" si="5"/>
        <v>0</v>
      </c>
      <c r="K47" s="208">
        <f t="shared" si="5"/>
        <v>60</v>
      </c>
      <c r="L47" s="208">
        <f t="shared" si="5"/>
        <v>30</v>
      </c>
      <c r="M47" s="208">
        <f t="shared" si="5"/>
        <v>0</v>
      </c>
      <c r="N47" s="208">
        <f t="shared" si="5"/>
        <v>0</v>
      </c>
      <c r="O47" s="209">
        <f t="shared" si="5"/>
        <v>60</v>
      </c>
      <c r="P47" s="203">
        <f t="shared" si="5"/>
        <v>0</v>
      </c>
      <c r="Q47" s="204">
        <f t="shared" si="5"/>
        <v>0</v>
      </c>
      <c r="R47" s="208">
        <f t="shared" si="5"/>
        <v>30</v>
      </c>
      <c r="S47" s="208">
        <f t="shared" si="5"/>
        <v>0</v>
      </c>
      <c r="T47" s="208">
        <f t="shared" si="5"/>
        <v>0</v>
      </c>
      <c r="U47" s="204">
        <f t="shared" si="5"/>
        <v>0</v>
      </c>
      <c r="V47" s="205">
        <f t="shared" si="5"/>
        <v>0</v>
      </c>
      <c r="W47" s="203">
        <f t="shared" si="5"/>
        <v>0</v>
      </c>
      <c r="X47" s="204">
        <f t="shared" si="5"/>
        <v>0</v>
      </c>
      <c r="Y47" s="208">
        <f t="shared" si="5"/>
        <v>90</v>
      </c>
      <c r="Z47" s="208">
        <f t="shared" si="5"/>
        <v>30</v>
      </c>
      <c r="AA47" s="208">
        <f t="shared" si="5"/>
        <v>90</v>
      </c>
      <c r="AB47" s="208">
        <f t="shared" si="5"/>
        <v>90</v>
      </c>
      <c r="AC47" s="210">
        <f t="shared" si="5"/>
        <v>120</v>
      </c>
      <c r="AD47" s="222">
        <f>SUM(B47:AC47)</f>
        <v>660</v>
      </c>
      <c r="AE47" s="219" t="s">
        <v>75</v>
      </c>
    </row>
    <row r="48" spans="1:31" ht="15" thickBot="1" x14ac:dyDescent="0.35">
      <c r="A48" s="224"/>
      <c r="B48" s="220"/>
      <c r="C48" s="220"/>
      <c r="D48" s="220"/>
      <c r="E48" s="220"/>
      <c r="F48" s="220"/>
      <c r="G48" s="221">
        <f>H48/$AD47</f>
        <v>9.0909090909090912E-2</v>
      </c>
      <c r="H48" s="219">
        <f>SUM(B47:H47)</f>
        <v>60</v>
      </c>
      <c r="I48" s="220"/>
      <c r="J48" s="220"/>
      <c r="K48" s="220"/>
      <c r="L48" s="220"/>
      <c r="M48" s="220"/>
      <c r="N48" s="221">
        <f>O48/$AD47</f>
        <v>0.22727272727272727</v>
      </c>
      <c r="O48" s="219">
        <f>SUM(I47:O47)</f>
        <v>150</v>
      </c>
      <c r="P48" s="220"/>
      <c r="Q48" s="220"/>
      <c r="R48" s="220"/>
      <c r="S48" s="220"/>
      <c r="T48" s="220"/>
      <c r="U48" s="221">
        <f>V48/$AD47</f>
        <v>4.5454545454545456E-2</v>
      </c>
      <c r="V48" s="219">
        <f>SUM(P47:V47)</f>
        <v>30</v>
      </c>
      <c r="W48" s="220"/>
      <c r="X48" s="220"/>
      <c r="Y48" s="220"/>
      <c r="Z48" s="220"/>
      <c r="AA48" s="220"/>
      <c r="AB48" s="221">
        <f>AC48/$AD47</f>
        <v>0.63636363636363635</v>
      </c>
      <c r="AC48" s="219">
        <f>SUM(W47:AC47)</f>
        <v>420</v>
      </c>
      <c r="AD48" s="222">
        <f>AD47/60</f>
        <v>11</v>
      </c>
      <c r="AE48" s="219" t="s">
        <v>76</v>
      </c>
    </row>
    <row r="49" spans="1:31" x14ac:dyDescent="0.3">
      <c r="A49" s="224"/>
      <c r="B49" s="220"/>
      <c r="C49" s="220"/>
      <c r="D49" s="220"/>
      <c r="E49" s="220"/>
      <c r="F49" s="220"/>
      <c r="G49" s="221"/>
      <c r="H49" s="219"/>
      <c r="I49" s="220"/>
      <c r="J49" s="220"/>
      <c r="K49" s="220"/>
      <c r="L49" s="220"/>
      <c r="M49" s="220"/>
      <c r="N49" s="221"/>
      <c r="O49" s="219"/>
      <c r="P49" s="220"/>
      <c r="Q49" s="220"/>
      <c r="R49" s="220"/>
      <c r="S49" s="220"/>
      <c r="T49" s="220"/>
      <c r="U49" s="221"/>
      <c r="V49" s="219"/>
      <c r="W49" s="220"/>
      <c r="X49" s="220"/>
      <c r="Y49" s="220"/>
      <c r="Z49" s="220"/>
      <c r="AA49" s="220"/>
      <c r="AB49" s="221"/>
      <c r="AC49" s="219"/>
      <c r="AD49" s="240"/>
      <c r="AE49" s="219"/>
    </row>
    <row r="50" spans="1:31" x14ac:dyDescent="0.3">
      <c r="A50" s="224"/>
      <c r="B50" s="220"/>
      <c r="C50" s="220"/>
      <c r="D50" s="220"/>
      <c r="E50" s="220"/>
      <c r="F50" s="220"/>
      <c r="G50" s="221"/>
      <c r="H50" s="219"/>
      <c r="I50" s="220"/>
      <c r="J50" s="220"/>
      <c r="K50" s="220"/>
      <c r="L50" s="220"/>
      <c r="M50" s="220"/>
      <c r="N50" s="221"/>
      <c r="O50" s="219"/>
      <c r="P50" s="220"/>
      <c r="Q50" s="220"/>
      <c r="R50" s="220"/>
      <c r="S50" s="220"/>
      <c r="T50" s="220"/>
      <c r="U50" s="221"/>
      <c r="V50" s="219"/>
      <c r="W50" s="220"/>
      <c r="X50" s="220"/>
      <c r="Y50" s="220"/>
      <c r="Z50" s="220"/>
      <c r="AA50" s="220"/>
      <c r="AB50" s="221"/>
      <c r="AC50" s="219"/>
      <c r="AD50" s="240"/>
      <c r="AE50" s="219"/>
    </row>
    <row r="51" spans="1:31" x14ac:dyDescent="0.3">
      <c r="A51" s="224"/>
      <c r="B51" s="220"/>
      <c r="C51" s="220"/>
      <c r="D51" s="220"/>
      <c r="E51" s="220"/>
      <c r="F51" s="220"/>
      <c r="G51" s="221"/>
      <c r="H51" s="219"/>
      <c r="I51" s="220"/>
      <c r="J51" s="220"/>
      <c r="K51" s="220"/>
      <c r="L51" s="220"/>
      <c r="M51" s="220"/>
      <c r="N51" s="221"/>
      <c r="O51" s="219"/>
      <c r="P51" s="220"/>
      <c r="Q51" s="220"/>
      <c r="R51" s="220"/>
      <c r="S51" s="220"/>
      <c r="T51" s="220"/>
      <c r="U51" s="221"/>
      <c r="V51" s="219"/>
      <c r="W51" s="220"/>
      <c r="X51" s="220"/>
      <c r="Y51" s="220"/>
      <c r="Z51" s="220"/>
      <c r="AA51" s="220"/>
      <c r="AB51" s="221"/>
      <c r="AC51" s="219"/>
      <c r="AD51" s="240"/>
      <c r="AE51" s="219"/>
    </row>
    <row r="52" spans="1:31" x14ac:dyDescent="0.3">
      <c r="A52" s="224"/>
      <c r="B52" s="220"/>
      <c r="C52" s="220"/>
      <c r="D52" s="220"/>
      <c r="E52" s="220"/>
      <c r="F52" s="220"/>
      <c r="G52" s="221"/>
      <c r="H52" s="219"/>
      <c r="I52" s="220"/>
      <c r="J52" s="220"/>
      <c r="K52" s="220"/>
      <c r="L52" s="220"/>
      <c r="M52" s="220"/>
      <c r="N52" s="221"/>
      <c r="O52" s="219"/>
      <c r="P52" s="220"/>
      <c r="Q52" s="220"/>
      <c r="R52" s="220"/>
      <c r="S52" s="220"/>
      <c r="T52" s="220"/>
      <c r="U52" s="221"/>
      <c r="V52" s="219"/>
      <c r="W52" s="220"/>
      <c r="X52" s="220"/>
      <c r="Y52" s="220"/>
      <c r="Z52" s="220"/>
      <c r="AA52" s="220"/>
      <c r="AB52" s="221"/>
      <c r="AC52" s="219"/>
      <c r="AD52" s="240"/>
      <c r="AE52" s="219"/>
    </row>
    <row r="53" spans="1:31" x14ac:dyDescent="0.3">
      <c r="A53" s="224"/>
      <c r="B53" s="220"/>
      <c r="C53" s="220"/>
      <c r="D53" s="220"/>
      <c r="E53" s="220"/>
      <c r="F53" s="220"/>
      <c r="G53" s="221"/>
      <c r="H53" s="219"/>
      <c r="I53" s="220"/>
      <c r="J53" s="220"/>
      <c r="K53" s="220"/>
      <c r="L53" s="220"/>
      <c r="M53" s="220"/>
      <c r="N53" s="221"/>
      <c r="O53" s="219"/>
      <c r="P53" s="220"/>
      <c r="Q53" s="220"/>
      <c r="R53" s="220"/>
      <c r="S53" s="220"/>
      <c r="T53" s="220"/>
      <c r="U53" s="221"/>
      <c r="V53" s="219"/>
      <c r="W53" s="220"/>
      <c r="X53" s="220"/>
      <c r="Y53" s="220"/>
      <c r="Z53" s="220"/>
      <c r="AA53" s="220"/>
      <c r="AB53" s="221"/>
      <c r="AC53" s="219"/>
      <c r="AD53" s="240"/>
      <c r="AE53" s="219"/>
    </row>
    <row r="54" spans="1:31" x14ac:dyDescent="0.3">
      <c r="A54" s="224"/>
      <c r="B54" s="220"/>
      <c r="C54" s="220"/>
      <c r="D54" s="220"/>
      <c r="E54" s="220"/>
      <c r="F54" s="220"/>
      <c r="G54" s="221"/>
      <c r="H54" s="219"/>
      <c r="I54" s="220"/>
      <c r="J54" s="220"/>
      <c r="K54" s="220"/>
      <c r="L54" s="220"/>
      <c r="M54" s="220"/>
      <c r="N54" s="221"/>
      <c r="O54" s="219"/>
      <c r="P54" s="220"/>
      <c r="Q54" s="220"/>
      <c r="R54" s="220"/>
      <c r="S54" s="220"/>
      <c r="T54" s="220"/>
      <c r="U54" s="221"/>
      <c r="V54" s="219"/>
      <c r="W54" s="220"/>
      <c r="X54" s="220"/>
      <c r="Y54" s="220"/>
      <c r="Z54" s="220"/>
      <c r="AA54" s="220"/>
      <c r="AB54" s="221"/>
      <c r="AC54" s="219"/>
      <c r="AD54" s="240"/>
      <c r="AE54" s="219"/>
    </row>
    <row r="55" spans="1:31" x14ac:dyDescent="0.3">
      <c r="A55" s="224"/>
      <c r="B55" s="220"/>
      <c r="C55" s="220"/>
      <c r="D55" s="220"/>
      <c r="E55" s="220"/>
      <c r="F55" s="220"/>
      <c r="G55" s="221"/>
      <c r="H55" s="219"/>
      <c r="I55" s="220"/>
      <c r="J55" s="220"/>
      <c r="K55" s="220"/>
      <c r="L55" s="220"/>
      <c r="M55" s="220"/>
      <c r="N55" s="221"/>
      <c r="O55" s="219"/>
      <c r="P55" s="220"/>
      <c r="Q55" s="220"/>
      <c r="R55" s="220"/>
      <c r="S55" s="220"/>
      <c r="T55" s="220"/>
      <c r="U55" s="221"/>
      <c r="V55" s="219"/>
      <c r="W55" s="220"/>
      <c r="X55" s="220"/>
      <c r="Y55" s="220"/>
      <c r="Z55" s="220"/>
      <c r="AA55" s="220"/>
      <c r="AB55" s="221"/>
      <c r="AC55" s="219"/>
      <c r="AD55" s="240"/>
      <c r="AE55" s="219"/>
    </row>
    <row r="56" spans="1:31" x14ac:dyDescent="0.3">
      <c r="A56" s="224"/>
      <c r="B56" s="220"/>
      <c r="C56" s="220"/>
      <c r="D56" s="220"/>
      <c r="E56" s="220"/>
      <c r="F56" s="220"/>
      <c r="G56" s="221"/>
      <c r="H56" s="219"/>
      <c r="I56" s="220"/>
      <c r="J56" s="220"/>
      <c r="K56" s="220"/>
      <c r="L56" s="220"/>
      <c r="M56" s="220"/>
      <c r="N56" s="221"/>
      <c r="O56" s="219"/>
      <c r="P56" s="220"/>
      <c r="Q56" s="220"/>
      <c r="R56" s="220"/>
      <c r="S56" s="220"/>
      <c r="T56" s="220"/>
      <c r="U56" s="221"/>
      <c r="V56" s="219"/>
      <c r="W56" s="220"/>
      <c r="X56" s="220"/>
      <c r="Y56" s="220"/>
      <c r="Z56" s="220"/>
      <c r="AA56" s="220"/>
      <c r="AB56" s="221"/>
      <c r="AC56" s="219"/>
      <c r="AD56" s="240"/>
      <c r="AE56" s="219"/>
    </row>
    <row r="57" spans="1:31" x14ac:dyDescent="0.3">
      <c r="A57" s="224"/>
      <c r="B57" s="220"/>
      <c r="C57" s="220"/>
      <c r="D57" s="220"/>
      <c r="E57" s="220"/>
      <c r="F57" s="220"/>
      <c r="G57" s="221"/>
      <c r="H57" s="219"/>
      <c r="I57" s="220"/>
      <c r="J57" s="220"/>
      <c r="K57" s="220"/>
      <c r="L57" s="220"/>
      <c r="M57" s="220"/>
      <c r="N57" s="221"/>
      <c r="O57" s="219"/>
      <c r="P57" s="220"/>
      <c r="Q57" s="220"/>
      <c r="R57" s="220"/>
      <c r="S57" s="220"/>
      <c r="T57" s="220"/>
      <c r="U57" s="221"/>
      <c r="V57" s="219"/>
      <c r="W57" s="220"/>
      <c r="X57" s="220"/>
      <c r="Y57" s="220"/>
      <c r="Z57" s="220"/>
      <c r="AA57" s="220"/>
      <c r="AB57" s="221"/>
      <c r="AC57" s="219"/>
      <c r="AD57" s="240"/>
      <c r="AE57" s="219"/>
    </row>
    <row r="58" spans="1:31" x14ac:dyDescent="0.3">
      <c r="A58" s="224"/>
      <c r="B58" s="220"/>
      <c r="C58" s="220"/>
      <c r="D58" s="220"/>
      <c r="E58" s="220"/>
      <c r="F58" s="220"/>
      <c r="G58" s="221"/>
      <c r="H58" s="219"/>
      <c r="I58" s="220"/>
      <c r="J58" s="220"/>
      <c r="K58" s="220"/>
      <c r="L58" s="220"/>
      <c r="M58" s="220"/>
      <c r="N58" s="221"/>
      <c r="O58" s="219"/>
      <c r="P58" s="220"/>
      <c r="Q58" s="220"/>
      <c r="R58" s="220"/>
      <c r="S58" s="220"/>
      <c r="T58" s="220"/>
      <c r="U58" s="221"/>
      <c r="V58" s="219"/>
      <c r="W58" s="220"/>
      <c r="X58" s="220"/>
      <c r="Y58" s="220"/>
      <c r="Z58" s="220"/>
      <c r="AA58" s="220"/>
      <c r="AB58" s="221"/>
      <c r="AC58" s="219"/>
      <c r="AD58" s="240"/>
      <c r="AE58" s="219"/>
    </row>
    <row r="59" spans="1:31" x14ac:dyDescent="0.3">
      <c r="A59" s="224"/>
      <c r="B59" s="220"/>
      <c r="C59" s="220"/>
      <c r="D59" s="220"/>
      <c r="E59" s="220"/>
      <c r="F59" s="220"/>
      <c r="G59" s="221"/>
      <c r="H59" s="219"/>
      <c r="I59" s="220"/>
      <c r="J59" s="220"/>
      <c r="K59" s="220"/>
      <c r="L59" s="220"/>
      <c r="M59" s="220"/>
      <c r="N59" s="221"/>
      <c r="O59" s="219"/>
      <c r="P59" s="220"/>
      <c r="Q59" s="220"/>
      <c r="R59" s="220"/>
      <c r="S59" s="220"/>
      <c r="T59" s="220"/>
      <c r="U59" s="221"/>
      <c r="V59" s="219"/>
      <c r="W59" s="220"/>
      <c r="X59" s="220"/>
      <c r="Y59" s="220"/>
      <c r="Z59" s="220"/>
      <c r="AA59" s="220"/>
      <c r="AB59" s="221"/>
      <c r="AC59" s="219"/>
      <c r="AD59" s="240"/>
      <c r="AE59" s="219"/>
    </row>
    <row r="60" spans="1:31" x14ac:dyDescent="0.3">
      <c r="A60" s="224"/>
      <c r="B60" s="220"/>
      <c r="C60" s="220"/>
      <c r="D60" s="220"/>
      <c r="E60" s="220"/>
      <c r="F60" s="220"/>
      <c r="G60" s="221"/>
      <c r="H60" s="219"/>
      <c r="I60" s="220"/>
      <c r="J60" s="220"/>
      <c r="K60" s="220"/>
      <c r="L60" s="220"/>
      <c r="M60" s="220"/>
      <c r="N60" s="221"/>
      <c r="O60" s="219"/>
      <c r="P60" s="220"/>
      <c r="Q60" s="220"/>
      <c r="R60" s="220"/>
      <c r="S60" s="220"/>
      <c r="T60" s="220"/>
      <c r="U60" s="221"/>
      <c r="V60" s="219"/>
      <c r="W60" s="220"/>
      <c r="X60" s="220"/>
      <c r="Y60" s="220"/>
      <c r="Z60" s="220"/>
      <c r="AA60" s="220"/>
      <c r="AB60" s="221"/>
      <c r="AC60" s="219"/>
      <c r="AD60" s="240"/>
      <c r="AE60" s="219"/>
    </row>
    <row r="61" spans="1:31" ht="15.6" x14ac:dyDescent="0.3">
      <c r="A61" s="211" t="s">
        <v>88</v>
      </c>
      <c r="B61" s="220"/>
      <c r="C61" s="220"/>
      <c r="D61" s="220"/>
      <c r="E61" s="220"/>
      <c r="F61" s="220"/>
      <c r="G61" s="221"/>
      <c r="H61" s="219"/>
      <c r="I61" s="220"/>
      <c r="J61" s="220"/>
      <c r="K61" s="220"/>
      <c r="L61" s="220"/>
      <c r="M61" s="220"/>
      <c r="N61" s="221"/>
      <c r="O61" s="219"/>
      <c r="P61" s="220"/>
      <c r="Q61" s="220"/>
      <c r="R61" s="220"/>
      <c r="S61" s="220"/>
      <c r="T61" s="220"/>
      <c r="U61" s="221"/>
      <c r="V61" s="219"/>
      <c r="W61" s="220"/>
      <c r="X61" s="220"/>
      <c r="Y61" s="220"/>
      <c r="Z61" s="220"/>
      <c r="AA61" s="220"/>
      <c r="AB61" s="221"/>
      <c r="AC61" s="219"/>
      <c r="AD61" s="240"/>
      <c r="AE61" s="219"/>
    </row>
    <row r="62" spans="1:31" ht="15.6" x14ac:dyDescent="0.3">
      <c r="A62" s="211" t="s">
        <v>89</v>
      </c>
      <c r="B62" s="220"/>
      <c r="C62" s="220"/>
      <c r="D62" s="220"/>
      <c r="E62" s="220"/>
      <c r="F62" s="220"/>
      <c r="G62" s="221"/>
      <c r="H62" s="219"/>
      <c r="I62" s="220"/>
      <c r="J62" s="220"/>
      <c r="K62" s="220"/>
      <c r="L62" s="220"/>
      <c r="M62" s="220"/>
      <c r="N62" s="221"/>
      <c r="O62" s="219"/>
      <c r="P62" s="220"/>
      <c r="Q62" s="220"/>
      <c r="R62" s="220"/>
      <c r="S62" s="220"/>
      <c r="T62" s="220"/>
      <c r="U62" s="221"/>
      <c r="V62" s="219"/>
      <c r="W62" s="220"/>
      <c r="X62" s="220"/>
      <c r="Y62" s="220"/>
      <c r="Z62" s="220"/>
      <c r="AA62" s="220"/>
      <c r="AB62" s="221"/>
      <c r="AC62" s="219"/>
      <c r="AD62" s="240"/>
      <c r="AE62" s="219"/>
    </row>
    <row r="63" spans="1:31" ht="15" thickBot="1" x14ac:dyDescent="0.35">
      <c r="A63" s="226" t="s">
        <v>79</v>
      </c>
    </row>
    <row r="64" spans="1:31" ht="15" thickBot="1" x14ac:dyDescent="0.35">
      <c r="A64" s="284" t="s">
        <v>62</v>
      </c>
      <c r="B64" s="287" t="s">
        <v>63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9" t="s">
        <v>64</v>
      </c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1"/>
      <c r="AD64" s="292" t="s">
        <v>65</v>
      </c>
    </row>
    <row r="65" spans="1:31" ht="15" thickBot="1" x14ac:dyDescent="0.35">
      <c r="A65" s="285"/>
      <c r="B65" s="178" t="s">
        <v>66</v>
      </c>
      <c r="C65" s="179" t="s">
        <v>67</v>
      </c>
      <c r="D65" s="179" t="s">
        <v>68</v>
      </c>
      <c r="E65" s="179" t="s">
        <v>69</v>
      </c>
      <c r="F65" s="179" t="s">
        <v>70</v>
      </c>
      <c r="G65" s="179" t="s">
        <v>71</v>
      </c>
      <c r="H65" s="180" t="s">
        <v>72</v>
      </c>
      <c r="I65" s="178" t="s">
        <v>66</v>
      </c>
      <c r="J65" s="179" t="s">
        <v>67</v>
      </c>
      <c r="K65" s="179" t="s">
        <v>68</v>
      </c>
      <c r="L65" s="179" t="s">
        <v>69</v>
      </c>
      <c r="M65" s="179" t="s">
        <v>70</v>
      </c>
      <c r="N65" s="181" t="s">
        <v>71</v>
      </c>
      <c r="O65" s="182" t="s">
        <v>72</v>
      </c>
      <c r="P65" s="183" t="s">
        <v>66</v>
      </c>
      <c r="Q65" s="181" t="s">
        <v>67</v>
      </c>
      <c r="R65" s="181" t="s">
        <v>68</v>
      </c>
      <c r="S65" s="181" t="s">
        <v>69</v>
      </c>
      <c r="T65" s="181" t="s">
        <v>70</v>
      </c>
      <c r="U65" s="181" t="s">
        <v>71</v>
      </c>
      <c r="V65" s="182" t="s">
        <v>72</v>
      </c>
      <c r="W65" s="183" t="s">
        <v>66</v>
      </c>
      <c r="X65" s="181" t="s">
        <v>67</v>
      </c>
      <c r="Y65" s="181" t="s">
        <v>68</v>
      </c>
      <c r="Z65" s="181" t="s">
        <v>69</v>
      </c>
      <c r="AA65" s="181" t="s">
        <v>70</v>
      </c>
      <c r="AB65" s="181" t="s">
        <v>71</v>
      </c>
      <c r="AC65" s="182" t="s">
        <v>72</v>
      </c>
      <c r="AD65" s="293"/>
    </row>
    <row r="66" spans="1:31" ht="15" thickBot="1" x14ac:dyDescent="0.35">
      <c r="A66" s="286"/>
      <c r="B66" s="184">
        <v>17</v>
      </c>
      <c r="C66" s="185">
        <v>18</v>
      </c>
      <c r="D66" s="186">
        <v>19</v>
      </c>
      <c r="E66" s="186">
        <v>20</v>
      </c>
      <c r="F66" s="186">
        <v>21</v>
      </c>
      <c r="G66" s="186">
        <v>22</v>
      </c>
      <c r="H66" s="187">
        <v>23</v>
      </c>
      <c r="I66" s="184">
        <v>24</v>
      </c>
      <c r="J66" s="185">
        <v>25</v>
      </c>
      <c r="K66" s="186">
        <v>26</v>
      </c>
      <c r="L66" s="186">
        <v>27</v>
      </c>
      <c r="M66" s="186">
        <v>28</v>
      </c>
      <c r="N66" s="188" t="s">
        <v>73</v>
      </c>
      <c r="O66" s="189">
        <v>2</v>
      </c>
      <c r="P66" s="190">
        <v>3</v>
      </c>
      <c r="Q66" s="191">
        <v>4</v>
      </c>
      <c r="R66" s="188">
        <v>5</v>
      </c>
      <c r="S66" s="188">
        <v>6</v>
      </c>
      <c r="T66" s="188">
        <v>7</v>
      </c>
      <c r="U66" s="191">
        <v>8</v>
      </c>
      <c r="V66" s="192">
        <v>9</v>
      </c>
      <c r="W66" s="190">
        <v>10</v>
      </c>
      <c r="X66" s="191">
        <v>11</v>
      </c>
      <c r="Y66" s="188">
        <v>12</v>
      </c>
      <c r="Z66" s="188">
        <v>13</v>
      </c>
      <c r="AA66" s="188">
        <v>14</v>
      </c>
      <c r="AB66" s="188">
        <v>15</v>
      </c>
      <c r="AC66" s="189">
        <v>16</v>
      </c>
      <c r="AD66" s="294"/>
    </row>
    <row r="67" spans="1:31" x14ac:dyDescent="0.3">
      <c r="A67" s="216" t="str">
        <f>A44</f>
        <v>05:00 - 11:00</v>
      </c>
      <c r="B67" s="200">
        <v>0</v>
      </c>
      <c r="C67" s="198">
        <v>0</v>
      </c>
      <c r="D67" s="201">
        <v>0</v>
      </c>
      <c r="E67" s="201">
        <v>30</v>
      </c>
      <c r="F67" s="201">
        <v>0</v>
      </c>
      <c r="G67" s="201">
        <v>0</v>
      </c>
      <c r="H67" s="199">
        <v>0</v>
      </c>
      <c r="I67" s="200">
        <v>0</v>
      </c>
      <c r="J67" s="198">
        <v>0</v>
      </c>
      <c r="K67" s="201">
        <v>0</v>
      </c>
      <c r="L67" s="201">
        <v>30</v>
      </c>
      <c r="M67" s="201">
        <v>0</v>
      </c>
      <c r="N67" s="201">
        <v>0</v>
      </c>
      <c r="O67" s="201">
        <v>0</v>
      </c>
      <c r="P67" s="200">
        <v>0</v>
      </c>
      <c r="Q67" s="198">
        <v>0</v>
      </c>
      <c r="R67" s="201">
        <v>30</v>
      </c>
      <c r="S67" s="201">
        <v>0</v>
      </c>
      <c r="T67" s="201">
        <v>0</v>
      </c>
      <c r="U67" s="198">
        <v>0</v>
      </c>
      <c r="V67" s="199">
        <v>0</v>
      </c>
      <c r="W67" s="200">
        <v>0</v>
      </c>
      <c r="X67" s="198">
        <v>0</v>
      </c>
      <c r="Y67" s="201">
        <v>30</v>
      </c>
      <c r="Z67" s="201">
        <v>0</v>
      </c>
      <c r="AA67" s="201">
        <v>30</v>
      </c>
      <c r="AB67" s="201">
        <v>30</v>
      </c>
      <c r="AC67" s="201">
        <v>30</v>
      </c>
      <c r="AD67" s="197">
        <f>SUM(B67:AC67)</f>
        <v>210</v>
      </c>
    </row>
    <row r="68" spans="1:31" x14ac:dyDescent="0.3">
      <c r="A68" s="230" t="str">
        <f>A45</f>
        <v>11:00 - 17:00</v>
      </c>
      <c r="B68" s="200">
        <v>0</v>
      </c>
      <c r="C68" s="198">
        <v>0</v>
      </c>
      <c r="D68" s="201">
        <v>30</v>
      </c>
      <c r="E68" s="201">
        <v>0</v>
      </c>
      <c r="F68" s="201">
        <v>0</v>
      </c>
      <c r="G68" s="201">
        <v>0</v>
      </c>
      <c r="H68" s="199">
        <v>0</v>
      </c>
      <c r="I68" s="200">
        <v>0</v>
      </c>
      <c r="J68" s="198">
        <v>0</v>
      </c>
      <c r="K68" s="201">
        <v>30</v>
      </c>
      <c r="L68" s="201">
        <v>0</v>
      </c>
      <c r="M68" s="201">
        <v>0</v>
      </c>
      <c r="N68" s="201">
        <v>0</v>
      </c>
      <c r="O68" s="201">
        <v>30</v>
      </c>
      <c r="P68" s="200">
        <v>0</v>
      </c>
      <c r="Q68" s="198">
        <v>0</v>
      </c>
      <c r="R68" s="201">
        <v>0</v>
      </c>
      <c r="S68" s="201">
        <v>0</v>
      </c>
      <c r="T68" s="201">
        <v>0</v>
      </c>
      <c r="U68" s="198">
        <v>0</v>
      </c>
      <c r="V68" s="199">
        <v>0</v>
      </c>
      <c r="W68" s="200">
        <v>0</v>
      </c>
      <c r="X68" s="198">
        <v>0</v>
      </c>
      <c r="Y68" s="201">
        <v>30</v>
      </c>
      <c r="Z68" s="201">
        <v>0</v>
      </c>
      <c r="AA68" s="201">
        <v>30</v>
      </c>
      <c r="AB68" s="201">
        <v>30</v>
      </c>
      <c r="AC68" s="201">
        <v>30</v>
      </c>
      <c r="AD68" s="197">
        <f t="shared" ref="AD68:AD69" si="6">SUM(B68:AC68)</f>
        <v>210</v>
      </c>
    </row>
    <row r="69" spans="1:31" ht="15" thickBot="1" x14ac:dyDescent="0.35">
      <c r="A69" s="217" t="str">
        <f>A46</f>
        <v>17:00 - 22:00</v>
      </c>
      <c r="B69" s="200">
        <v>0</v>
      </c>
      <c r="C69" s="198">
        <v>0</v>
      </c>
      <c r="D69" s="201">
        <v>0</v>
      </c>
      <c r="E69" s="201">
        <v>0</v>
      </c>
      <c r="F69" s="201">
        <v>0</v>
      </c>
      <c r="G69" s="201">
        <v>0</v>
      </c>
      <c r="H69" s="199">
        <v>0</v>
      </c>
      <c r="I69" s="200">
        <v>0</v>
      </c>
      <c r="J69" s="198">
        <v>0</v>
      </c>
      <c r="K69" s="201">
        <v>30</v>
      </c>
      <c r="L69" s="201">
        <v>0</v>
      </c>
      <c r="M69" s="201">
        <v>0</v>
      </c>
      <c r="N69" s="201">
        <v>0</v>
      </c>
      <c r="O69" s="201">
        <v>0</v>
      </c>
      <c r="P69" s="200">
        <v>0</v>
      </c>
      <c r="Q69" s="198">
        <v>0</v>
      </c>
      <c r="R69" s="201">
        <v>30</v>
      </c>
      <c r="S69" s="201">
        <v>0</v>
      </c>
      <c r="T69" s="201">
        <v>0</v>
      </c>
      <c r="U69" s="198">
        <v>0</v>
      </c>
      <c r="V69" s="199">
        <v>0</v>
      </c>
      <c r="W69" s="200">
        <v>0</v>
      </c>
      <c r="X69" s="198">
        <v>0</v>
      </c>
      <c r="Y69" s="201">
        <v>30</v>
      </c>
      <c r="Z69" s="201">
        <v>30</v>
      </c>
      <c r="AA69" s="201">
        <v>0</v>
      </c>
      <c r="AB69" s="201">
        <v>30</v>
      </c>
      <c r="AC69" s="201">
        <v>90</v>
      </c>
      <c r="AD69" s="197">
        <f t="shared" si="6"/>
        <v>240</v>
      </c>
    </row>
    <row r="70" spans="1:31" ht="15" thickBot="1" x14ac:dyDescent="0.35">
      <c r="A70" s="218"/>
      <c r="B70" s="203">
        <f t="shared" ref="B70:AC70" si="7">SUM(B67:B69)</f>
        <v>0</v>
      </c>
      <c r="C70" s="204">
        <f t="shared" si="7"/>
        <v>0</v>
      </c>
      <c r="D70" s="208">
        <f t="shared" si="7"/>
        <v>30</v>
      </c>
      <c r="E70" s="208">
        <f t="shared" si="7"/>
        <v>30</v>
      </c>
      <c r="F70" s="208">
        <f t="shared" si="7"/>
        <v>0</v>
      </c>
      <c r="G70" s="208">
        <f t="shared" si="7"/>
        <v>0</v>
      </c>
      <c r="H70" s="205">
        <f t="shared" si="7"/>
        <v>0</v>
      </c>
      <c r="I70" s="203">
        <f t="shared" si="7"/>
        <v>0</v>
      </c>
      <c r="J70" s="204">
        <f t="shared" si="7"/>
        <v>0</v>
      </c>
      <c r="K70" s="208">
        <f t="shared" si="7"/>
        <v>60</v>
      </c>
      <c r="L70" s="208">
        <f t="shared" si="7"/>
        <v>30</v>
      </c>
      <c r="M70" s="208">
        <f t="shared" si="7"/>
        <v>0</v>
      </c>
      <c r="N70" s="208">
        <f t="shared" si="7"/>
        <v>0</v>
      </c>
      <c r="O70" s="209">
        <f t="shared" si="7"/>
        <v>30</v>
      </c>
      <c r="P70" s="203">
        <f t="shared" si="7"/>
        <v>0</v>
      </c>
      <c r="Q70" s="204">
        <f t="shared" si="7"/>
        <v>0</v>
      </c>
      <c r="R70" s="208">
        <f t="shared" si="7"/>
        <v>60</v>
      </c>
      <c r="S70" s="208">
        <f t="shared" si="7"/>
        <v>0</v>
      </c>
      <c r="T70" s="208">
        <f t="shared" si="7"/>
        <v>0</v>
      </c>
      <c r="U70" s="204">
        <f t="shared" si="7"/>
        <v>0</v>
      </c>
      <c r="V70" s="205">
        <f t="shared" si="7"/>
        <v>0</v>
      </c>
      <c r="W70" s="203">
        <f t="shared" si="7"/>
        <v>0</v>
      </c>
      <c r="X70" s="204">
        <f t="shared" si="7"/>
        <v>0</v>
      </c>
      <c r="Y70" s="208">
        <f t="shared" si="7"/>
        <v>90</v>
      </c>
      <c r="Z70" s="208">
        <f t="shared" si="7"/>
        <v>30</v>
      </c>
      <c r="AA70" s="208">
        <f t="shared" si="7"/>
        <v>60</v>
      </c>
      <c r="AB70" s="208">
        <f t="shared" si="7"/>
        <v>90</v>
      </c>
      <c r="AC70" s="210">
        <f t="shared" si="7"/>
        <v>150</v>
      </c>
      <c r="AD70" s="222">
        <f>SUM(B70:AC70)</f>
        <v>660</v>
      </c>
      <c r="AE70" s="219" t="s">
        <v>75</v>
      </c>
    </row>
    <row r="71" spans="1:31" ht="15" thickBot="1" x14ac:dyDescent="0.35">
      <c r="A71" s="224"/>
      <c r="B71" s="220"/>
      <c r="C71" s="220"/>
      <c r="D71" s="220"/>
      <c r="E71" s="220"/>
      <c r="F71" s="220"/>
      <c r="G71" s="221">
        <f>H71/$AD70</f>
        <v>9.0909090909090912E-2</v>
      </c>
      <c r="H71" s="219">
        <f>SUM(B70:H70)</f>
        <v>60</v>
      </c>
      <c r="I71" s="220"/>
      <c r="J71" s="220"/>
      <c r="K71" s="220"/>
      <c r="L71" s="220"/>
      <c r="M71" s="220"/>
      <c r="N71" s="221">
        <f>O71/$AD70</f>
        <v>0.18181818181818182</v>
      </c>
      <c r="O71" s="219">
        <f>SUM(I70:O70)</f>
        <v>120</v>
      </c>
      <c r="P71" s="220"/>
      <c r="Q71" s="220"/>
      <c r="R71" s="220"/>
      <c r="S71" s="220"/>
      <c r="T71" s="220"/>
      <c r="U71" s="221">
        <f>V71/$AD70</f>
        <v>9.0909090909090912E-2</v>
      </c>
      <c r="V71" s="219">
        <f>SUM(P70:V70)</f>
        <v>60</v>
      </c>
      <c r="W71" s="220"/>
      <c r="X71" s="220"/>
      <c r="Y71" s="220"/>
      <c r="Z71" s="220"/>
      <c r="AA71" s="220"/>
      <c r="AB71" s="221">
        <f>AC71/$AD70</f>
        <v>0.63636363636363635</v>
      </c>
      <c r="AC71" s="219">
        <f>SUM(W70:AC70)</f>
        <v>420</v>
      </c>
      <c r="AD71" s="222">
        <f>AD70/60</f>
        <v>11</v>
      </c>
      <c r="AE71" s="219" t="s">
        <v>76</v>
      </c>
    </row>
    <row r="72" spans="1:31" x14ac:dyDescent="0.3">
      <c r="A72" s="224"/>
      <c r="B72" s="220"/>
      <c r="C72" s="220"/>
      <c r="D72" s="220"/>
      <c r="E72" s="220"/>
      <c r="F72" s="220"/>
      <c r="G72" s="221"/>
      <c r="H72" s="219"/>
      <c r="I72" s="220"/>
      <c r="J72" s="220"/>
      <c r="K72" s="220"/>
      <c r="L72" s="220"/>
      <c r="M72" s="220"/>
      <c r="N72" s="221"/>
      <c r="O72" s="219"/>
      <c r="P72" s="220"/>
      <c r="Q72" s="220"/>
      <c r="R72" s="220"/>
      <c r="S72" s="220"/>
      <c r="T72" s="220"/>
      <c r="U72" s="221"/>
      <c r="V72" s="219"/>
      <c r="W72" s="220"/>
      <c r="X72" s="220"/>
      <c r="Y72" s="220"/>
      <c r="Z72" s="220"/>
      <c r="AA72" s="220"/>
      <c r="AB72" s="221"/>
      <c r="AC72" s="219"/>
      <c r="AD72" s="240"/>
      <c r="AE72" s="219"/>
    </row>
    <row r="73" spans="1:31" x14ac:dyDescent="0.3">
      <c r="A73" s="224"/>
      <c r="B73" s="220"/>
      <c r="C73" s="220"/>
      <c r="D73" s="220"/>
      <c r="E73" s="220"/>
      <c r="F73" s="220"/>
      <c r="G73" s="221"/>
      <c r="H73" s="219"/>
      <c r="I73" s="220"/>
      <c r="J73" s="220"/>
      <c r="K73" s="220"/>
      <c r="L73" s="220"/>
      <c r="M73" s="220"/>
      <c r="N73" s="221"/>
      <c r="O73" s="219"/>
      <c r="P73" s="220"/>
      <c r="Q73" s="220"/>
      <c r="R73" s="220"/>
      <c r="S73" s="220"/>
      <c r="T73" s="220"/>
      <c r="U73" s="221"/>
      <c r="V73" s="219"/>
      <c r="W73" s="220"/>
      <c r="X73" s="220"/>
      <c r="Y73" s="220"/>
      <c r="Z73" s="220"/>
      <c r="AA73" s="220"/>
      <c r="AB73" s="221"/>
      <c r="AC73" s="219"/>
      <c r="AD73" s="240"/>
      <c r="AE73" s="219"/>
    </row>
    <row r="74" spans="1:31" x14ac:dyDescent="0.3">
      <c r="A74" s="224"/>
      <c r="B74" s="220"/>
      <c r="C74" s="220"/>
      <c r="D74" s="220"/>
      <c r="E74" s="220"/>
      <c r="F74" s="220"/>
      <c r="G74" s="221"/>
      <c r="H74" s="219"/>
      <c r="I74" s="220"/>
      <c r="J74" s="220"/>
      <c r="K74" s="220"/>
      <c r="L74" s="220"/>
      <c r="M74" s="220"/>
      <c r="N74" s="221"/>
      <c r="O74" s="219"/>
      <c r="P74" s="220"/>
      <c r="Q74" s="220"/>
      <c r="R74" s="220"/>
      <c r="S74" s="220"/>
      <c r="T74" s="220"/>
      <c r="U74" s="221"/>
      <c r="V74" s="219"/>
      <c r="W74" s="220"/>
      <c r="X74" s="220"/>
      <c r="Y74" s="220"/>
      <c r="Z74" s="220"/>
      <c r="AA74" s="220"/>
      <c r="AB74" s="221"/>
      <c r="AC74" s="219"/>
      <c r="AD74" s="240"/>
      <c r="AE74" s="219"/>
    </row>
    <row r="75" spans="1:31" x14ac:dyDescent="0.3">
      <c r="A75" s="224"/>
      <c r="B75" s="220"/>
      <c r="C75" s="220"/>
      <c r="D75" s="220"/>
      <c r="E75" s="220"/>
      <c r="F75" s="220"/>
      <c r="G75" s="221"/>
      <c r="H75" s="219"/>
      <c r="I75" s="220"/>
      <c r="J75" s="220"/>
      <c r="K75" s="220"/>
      <c r="L75" s="220"/>
      <c r="M75" s="220"/>
      <c r="N75" s="221"/>
      <c r="O75" s="219"/>
      <c r="P75" s="220"/>
      <c r="Q75" s="220"/>
      <c r="R75" s="220"/>
      <c r="S75" s="220"/>
      <c r="T75" s="220"/>
      <c r="U75" s="221"/>
      <c r="V75" s="219"/>
      <c r="W75" s="220"/>
      <c r="X75" s="220"/>
      <c r="Y75" s="220"/>
      <c r="Z75" s="220"/>
      <c r="AA75" s="220"/>
      <c r="AB75" s="221"/>
      <c r="AC75" s="219"/>
      <c r="AD75" s="240"/>
      <c r="AE75" s="219"/>
    </row>
    <row r="76" spans="1:31" ht="15.6" x14ac:dyDescent="0.3">
      <c r="A76" s="211" t="s">
        <v>89</v>
      </c>
      <c r="B76" s="220"/>
      <c r="C76" s="220"/>
      <c r="D76" s="220"/>
      <c r="E76" s="220"/>
      <c r="F76" s="220"/>
      <c r="G76" s="221"/>
      <c r="H76" s="219"/>
      <c r="I76" s="220"/>
      <c r="J76" s="220"/>
      <c r="K76" s="220"/>
      <c r="L76" s="220"/>
      <c r="M76" s="220"/>
      <c r="N76" s="221"/>
      <c r="O76" s="219"/>
      <c r="P76" s="220"/>
      <c r="Q76" s="220"/>
      <c r="R76" s="220"/>
      <c r="S76" s="220"/>
      <c r="T76" s="220"/>
      <c r="U76" s="221"/>
      <c r="V76" s="219"/>
      <c r="W76" s="220"/>
      <c r="X76" s="220"/>
      <c r="Y76" s="220"/>
      <c r="Z76" s="220"/>
      <c r="AA76" s="220"/>
      <c r="AB76" s="221"/>
      <c r="AC76" s="219"/>
      <c r="AD76" s="240"/>
      <c r="AE76" s="219"/>
    </row>
    <row r="77" spans="1:31" ht="15" thickBot="1" x14ac:dyDescent="0.35">
      <c r="A77" s="226" t="s">
        <v>80</v>
      </c>
    </row>
    <row r="78" spans="1:31" ht="15" thickBot="1" x14ac:dyDescent="0.35">
      <c r="A78" s="284" t="s">
        <v>62</v>
      </c>
      <c r="B78" s="287" t="s">
        <v>63</v>
      </c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9" t="s">
        <v>64</v>
      </c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1"/>
      <c r="AD78" s="292" t="s">
        <v>65</v>
      </c>
    </row>
    <row r="79" spans="1:31" ht="15" thickBot="1" x14ac:dyDescent="0.35">
      <c r="A79" s="285"/>
      <c r="B79" s="178" t="s">
        <v>66</v>
      </c>
      <c r="C79" s="179" t="s">
        <v>67</v>
      </c>
      <c r="D79" s="179" t="s">
        <v>68</v>
      </c>
      <c r="E79" s="179" t="s">
        <v>69</v>
      </c>
      <c r="F79" s="179" t="s">
        <v>70</v>
      </c>
      <c r="G79" s="179" t="s">
        <v>71</v>
      </c>
      <c r="H79" s="180" t="s">
        <v>72</v>
      </c>
      <c r="I79" s="178" t="s">
        <v>66</v>
      </c>
      <c r="J79" s="179" t="s">
        <v>67</v>
      </c>
      <c r="K79" s="179" t="s">
        <v>68</v>
      </c>
      <c r="L79" s="179" t="s">
        <v>69</v>
      </c>
      <c r="M79" s="179" t="s">
        <v>70</v>
      </c>
      <c r="N79" s="181" t="s">
        <v>71</v>
      </c>
      <c r="O79" s="182" t="s">
        <v>72</v>
      </c>
      <c r="P79" s="183" t="s">
        <v>66</v>
      </c>
      <c r="Q79" s="181" t="s">
        <v>67</v>
      </c>
      <c r="R79" s="181" t="s">
        <v>68</v>
      </c>
      <c r="S79" s="181" t="s">
        <v>69</v>
      </c>
      <c r="T79" s="181" t="s">
        <v>70</v>
      </c>
      <c r="U79" s="181" t="s">
        <v>71</v>
      </c>
      <c r="V79" s="182" t="s">
        <v>72</v>
      </c>
      <c r="W79" s="183" t="s">
        <v>66</v>
      </c>
      <c r="X79" s="181" t="s">
        <v>67</v>
      </c>
      <c r="Y79" s="181" t="s">
        <v>68</v>
      </c>
      <c r="Z79" s="181" t="s">
        <v>69</v>
      </c>
      <c r="AA79" s="181" t="s">
        <v>70</v>
      </c>
      <c r="AB79" s="181" t="s">
        <v>71</v>
      </c>
      <c r="AC79" s="182" t="s">
        <v>72</v>
      </c>
      <c r="AD79" s="293"/>
    </row>
    <row r="80" spans="1:31" ht="15" thickBot="1" x14ac:dyDescent="0.35">
      <c r="A80" s="286"/>
      <c r="B80" s="184">
        <v>17</v>
      </c>
      <c r="C80" s="185">
        <v>18</v>
      </c>
      <c r="D80" s="186">
        <v>19</v>
      </c>
      <c r="E80" s="186">
        <v>20</v>
      </c>
      <c r="F80" s="186">
        <v>21</v>
      </c>
      <c r="G80" s="186">
        <v>22</v>
      </c>
      <c r="H80" s="187">
        <v>23</v>
      </c>
      <c r="I80" s="184">
        <v>24</v>
      </c>
      <c r="J80" s="185">
        <v>25</v>
      </c>
      <c r="K80" s="186">
        <v>26</v>
      </c>
      <c r="L80" s="186">
        <v>27</v>
      </c>
      <c r="M80" s="186">
        <v>28</v>
      </c>
      <c r="N80" s="188" t="s">
        <v>73</v>
      </c>
      <c r="O80" s="189">
        <v>2</v>
      </c>
      <c r="P80" s="190">
        <v>3</v>
      </c>
      <c r="Q80" s="191">
        <v>4</v>
      </c>
      <c r="R80" s="188">
        <v>5</v>
      </c>
      <c r="S80" s="188">
        <v>6</v>
      </c>
      <c r="T80" s="188">
        <v>7</v>
      </c>
      <c r="U80" s="191">
        <v>8</v>
      </c>
      <c r="V80" s="192">
        <v>9</v>
      </c>
      <c r="W80" s="190">
        <v>10</v>
      </c>
      <c r="X80" s="191">
        <v>11</v>
      </c>
      <c r="Y80" s="188">
        <v>12</v>
      </c>
      <c r="Z80" s="188">
        <v>13</v>
      </c>
      <c r="AA80" s="188">
        <v>14</v>
      </c>
      <c r="AB80" s="188">
        <v>15</v>
      </c>
      <c r="AC80" s="189">
        <v>16</v>
      </c>
      <c r="AD80" s="294"/>
    </row>
    <row r="81" spans="1:31" x14ac:dyDescent="0.3">
      <c r="A81" s="216" t="str">
        <f>A67</f>
        <v>05:00 - 11:00</v>
      </c>
      <c r="B81" s="200">
        <v>0</v>
      </c>
      <c r="C81" s="198">
        <v>0</v>
      </c>
      <c r="D81" s="201">
        <v>0</v>
      </c>
      <c r="E81" s="201">
        <v>0</v>
      </c>
      <c r="F81" s="201">
        <v>30</v>
      </c>
      <c r="G81" s="201">
        <v>0</v>
      </c>
      <c r="H81" s="199">
        <v>0</v>
      </c>
      <c r="I81" s="200">
        <v>0</v>
      </c>
      <c r="J81" s="198">
        <v>0</v>
      </c>
      <c r="K81" s="201">
        <v>0</v>
      </c>
      <c r="L81" s="201">
        <v>0</v>
      </c>
      <c r="M81" s="201">
        <v>30</v>
      </c>
      <c r="N81" s="201">
        <v>0</v>
      </c>
      <c r="O81" s="201">
        <v>0</v>
      </c>
      <c r="P81" s="200">
        <v>0</v>
      </c>
      <c r="Q81" s="198">
        <v>0</v>
      </c>
      <c r="R81" s="201">
        <v>0</v>
      </c>
      <c r="S81" s="201">
        <v>30</v>
      </c>
      <c r="T81" s="201">
        <v>0</v>
      </c>
      <c r="U81" s="198">
        <v>0</v>
      </c>
      <c r="V81" s="199">
        <v>0</v>
      </c>
      <c r="W81" s="200">
        <v>0</v>
      </c>
      <c r="X81" s="198">
        <v>0</v>
      </c>
      <c r="Y81" s="201">
        <v>0</v>
      </c>
      <c r="Z81" s="201">
        <v>30</v>
      </c>
      <c r="AA81" s="201">
        <v>30</v>
      </c>
      <c r="AB81" s="201">
        <v>30</v>
      </c>
      <c r="AC81" s="201">
        <v>30</v>
      </c>
      <c r="AD81" s="197">
        <f>SUM(B81:AC81)</f>
        <v>210</v>
      </c>
    </row>
    <row r="82" spans="1:31" x14ac:dyDescent="0.3">
      <c r="A82" s="230" t="str">
        <f>A68</f>
        <v>11:00 - 17:00</v>
      </c>
      <c r="B82" s="200">
        <v>0</v>
      </c>
      <c r="C82" s="198">
        <v>0</v>
      </c>
      <c r="D82" s="201">
        <v>0</v>
      </c>
      <c r="E82" s="201">
        <v>30</v>
      </c>
      <c r="F82" s="201">
        <v>0</v>
      </c>
      <c r="G82" s="201">
        <v>0</v>
      </c>
      <c r="H82" s="199">
        <v>0</v>
      </c>
      <c r="I82" s="200">
        <v>0</v>
      </c>
      <c r="J82" s="198">
        <v>0</v>
      </c>
      <c r="K82" s="201">
        <v>0</v>
      </c>
      <c r="L82" s="201">
        <v>30</v>
      </c>
      <c r="M82" s="201">
        <v>0</v>
      </c>
      <c r="N82" s="201">
        <v>0</v>
      </c>
      <c r="O82" s="201">
        <v>0</v>
      </c>
      <c r="P82" s="200">
        <v>0</v>
      </c>
      <c r="Q82" s="198">
        <v>0</v>
      </c>
      <c r="R82" s="201">
        <v>30</v>
      </c>
      <c r="S82" s="201">
        <v>0</v>
      </c>
      <c r="T82" s="201">
        <v>0</v>
      </c>
      <c r="U82" s="198">
        <v>0</v>
      </c>
      <c r="V82" s="199">
        <v>0</v>
      </c>
      <c r="W82" s="200">
        <v>0</v>
      </c>
      <c r="X82" s="198">
        <v>0</v>
      </c>
      <c r="Y82" s="201">
        <v>30</v>
      </c>
      <c r="Z82" s="201">
        <v>0</v>
      </c>
      <c r="AA82" s="201">
        <v>30</v>
      </c>
      <c r="AB82" s="201">
        <v>30</v>
      </c>
      <c r="AC82" s="201">
        <v>30</v>
      </c>
      <c r="AD82" s="197">
        <f t="shared" ref="AD82:AD83" si="8">SUM(B82:AC82)</f>
        <v>210</v>
      </c>
    </row>
    <row r="83" spans="1:31" ht="15" thickBot="1" x14ac:dyDescent="0.35">
      <c r="A83" s="217" t="str">
        <f>A69</f>
        <v>17:00 - 22:00</v>
      </c>
      <c r="B83" s="200">
        <v>0</v>
      </c>
      <c r="C83" s="198">
        <v>0</v>
      </c>
      <c r="D83" s="201">
        <v>30</v>
      </c>
      <c r="E83" s="201">
        <v>0</v>
      </c>
      <c r="F83" s="201">
        <v>0</v>
      </c>
      <c r="G83" s="201">
        <v>0</v>
      </c>
      <c r="H83" s="199">
        <v>0</v>
      </c>
      <c r="I83" s="200">
        <v>0</v>
      </c>
      <c r="J83" s="198">
        <v>0</v>
      </c>
      <c r="K83" s="201">
        <v>0</v>
      </c>
      <c r="L83" s="201">
        <v>30</v>
      </c>
      <c r="M83" s="201">
        <v>0</v>
      </c>
      <c r="N83" s="201">
        <v>0</v>
      </c>
      <c r="O83" s="201">
        <v>0</v>
      </c>
      <c r="P83" s="200">
        <v>0</v>
      </c>
      <c r="Q83" s="198">
        <v>0</v>
      </c>
      <c r="R83" s="201">
        <v>30</v>
      </c>
      <c r="S83" s="201">
        <v>0</v>
      </c>
      <c r="T83" s="201">
        <v>0</v>
      </c>
      <c r="U83" s="198">
        <v>0</v>
      </c>
      <c r="V83" s="199">
        <v>0</v>
      </c>
      <c r="W83" s="200">
        <v>0</v>
      </c>
      <c r="X83" s="198">
        <v>0</v>
      </c>
      <c r="Y83" s="201">
        <v>30</v>
      </c>
      <c r="Z83" s="201">
        <v>30</v>
      </c>
      <c r="AA83" s="201">
        <v>0</v>
      </c>
      <c r="AB83" s="201">
        <v>30</v>
      </c>
      <c r="AC83" s="201">
        <v>60</v>
      </c>
      <c r="AD83" s="197">
        <f t="shared" si="8"/>
        <v>240</v>
      </c>
    </row>
    <row r="84" spans="1:31" ht="15" thickBot="1" x14ac:dyDescent="0.35">
      <c r="A84" s="218"/>
      <c r="B84" s="203">
        <f t="shared" ref="B84:AC84" si="9">SUM(B81:B83)</f>
        <v>0</v>
      </c>
      <c r="C84" s="204">
        <f t="shared" si="9"/>
        <v>0</v>
      </c>
      <c r="D84" s="208">
        <f t="shared" si="9"/>
        <v>30</v>
      </c>
      <c r="E84" s="208">
        <f t="shared" si="9"/>
        <v>30</v>
      </c>
      <c r="F84" s="208">
        <f t="shared" si="9"/>
        <v>30</v>
      </c>
      <c r="G84" s="208">
        <f t="shared" si="9"/>
        <v>0</v>
      </c>
      <c r="H84" s="205">
        <f t="shared" si="9"/>
        <v>0</v>
      </c>
      <c r="I84" s="203">
        <f t="shared" si="9"/>
        <v>0</v>
      </c>
      <c r="J84" s="204">
        <f t="shared" si="9"/>
        <v>0</v>
      </c>
      <c r="K84" s="208">
        <f t="shared" si="9"/>
        <v>0</v>
      </c>
      <c r="L84" s="208">
        <f t="shared" si="9"/>
        <v>60</v>
      </c>
      <c r="M84" s="208">
        <f t="shared" si="9"/>
        <v>30</v>
      </c>
      <c r="N84" s="208">
        <f t="shared" si="9"/>
        <v>0</v>
      </c>
      <c r="O84" s="209">
        <f t="shared" si="9"/>
        <v>0</v>
      </c>
      <c r="P84" s="203">
        <f t="shared" si="9"/>
        <v>0</v>
      </c>
      <c r="Q84" s="204">
        <f t="shared" si="9"/>
        <v>0</v>
      </c>
      <c r="R84" s="208">
        <f t="shared" si="9"/>
        <v>60</v>
      </c>
      <c r="S84" s="208">
        <f t="shared" si="9"/>
        <v>30</v>
      </c>
      <c r="T84" s="208">
        <f t="shared" si="9"/>
        <v>0</v>
      </c>
      <c r="U84" s="204">
        <f t="shared" si="9"/>
        <v>0</v>
      </c>
      <c r="V84" s="205">
        <f t="shared" si="9"/>
        <v>0</v>
      </c>
      <c r="W84" s="203">
        <f t="shared" si="9"/>
        <v>0</v>
      </c>
      <c r="X84" s="204">
        <f t="shared" si="9"/>
        <v>0</v>
      </c>
      <c r="Y84" s="208">
        <f t="shared" si="9"/>
        <v>60</v>
      </c>
      <c r="Z84" s="208">
        <f t="shared" si="9"/>
        <v>60</v>
      </c>
      <c r="AA84" s="208">
        <f t="shared" si="9"/>
        <v>60</v>
      </c>
      <c r="AB84" s="208">
        <f t="shared" si="9"/>
        <v>90</v>
      </c>
      <c r="AC84" s="210">
        <f t="shared" si="9"/>
        <v>120</v>
      </c>
      <c r="AD84" s="222">
        <f>SUM(B84:AC84)</f>
        <v>660</v>
      </c>
      <c r="AE84" s="219" t="s">
        <v>75</v>
      </c>
    </row>
    <row r="85" spans="1:31" ht="15" thickBot="1" x14ac:dyDescent="0.35">
      <c r="A85" s="224"/>
      <c r="B85" s="220"/>
      <c r="C85" s="220"/>
      <c r="D85" s="220"/>
      <c r="E85" s="220"/>
      <c r="F85" s="220"/>
      <c r="G85" s="221">
        <f>H85/$AD84</f>
        <v>0.13636363636363635</v>
      </c>
      <c r="H85" s="219">
        <f>SUM(B84:H84)</f>
        <v>90</v>
      </c>
      <c r="I85" s="220"/>
      <c r="J85" s="220"/>
      <c r="K85" s="220"/>
      <c r="L85" s="220"/>
      <c r="M85" s="220"/>
      <c r="N85" s="221">
        <f>O85/$AD84</f>
        <v>0.13636363636363635</v>
      </c>
      <c r="O85" s="219">
        <f>SUM(I84:O84)</f>
        <v>90</v>
      </c>
      <c r="P85" s="220"/>
      <c r="Q85" s="220"/>
      <c r="R85" s="220"/>
      <c r="S85" s="220"/>
      <c r="T85" s="220"/>
      <c r="U85" s="221">
        <f>V85/$AD84</f>
        <v>0.13636363636363635</v>
      </c>
      <c r="V85" s="219">
        <f>SUM(P84:V84)</f>
        <v>90</v>
      </c>
      <c r="W85" s="220"/>
      <c r="X85" s="220"/>
      <c r="Y85" s="220"/>
      <c r="Z85" s="220"/>
      <c r="AA85" s="220"/>
      <c r="AB85" s="221">
        <f>AC85/$AD84</f>
        <v>0.59090909090909094</v>
      </c>
      <c r="AC85" s="219">
        <f>SUM(W84:AC84)</f>
        <v>390</v>
      </c>
      <c r="AD85" s="222">
        <f>AD84/60</f>
        <v>11</v>
      </c>
      <c r="AE85" s="219" t="s">
        <v>76</v>
      </c>
    </row>
    <row r="86" spans="1:31" x14ac:dyDescent="0.3">
      <c r="A86" s="224"/>
      <c r="B86" s="220"/>
      <c r="C86" s="220"/>
      <c r="D86" s="220"/>
      <c r="E86" s="220"/>
      <c r="F86" s="220"/>
      <c r="G86" s="221"/>
      <c r="H86" s="219"/>
      <c r="I86" s="220"/>
      <c r="J86" s="220"/>
      <c r="K86" s="220"/>
      <c r="L86" s="220"/>
      <c r="M86" s="220"/>
      <c r="N86" s="221"/>
      <c r="O86" s="219"/>
      <c r="P86" s="220"/>
      <c r="Q86" s="220"/>
      <c r="R86" s="220"/>
      <c r="S86" s="220"/>
      <c r="T86" s="220"/>
      <c r="U86" s="221"/>
      <c r="V86" s="219"/>
      <c r="W86" s="220"/>
      <c r="X86" s="220"/>
      <c r="Y86" s="220"/>
      <c r="Z86" s="220"/>
      <c r="AA86" s="220"/>
      <c r="AB86" s="221"/>
      <c r="AC86" s="219"/>
      <c r="AD86" s="240"/>
      <c r="AE86" s="219"/>
    </row>
    <row r="87" spans="1:31" x14ac:dyDescent="0.3">
      <c r="A87" s="224"/>
      <c r="B87" s="220"/>
      <c r="C87" s="220"/>
      <c r="D87" s="220"/>
      <c r="E87" s="220"/>
      <c r="F87" s="220"/>
      <c r="G87" s="221"/>
      <c r="H87" s="219"/>
      <c r="I87" s="220"/>
      <c r="J87" s="220"/>
      <c r="K87" s="220"/>
      <c r="L87" s="220"/>
      <c r="M87" s="220"/>
      <c r="N87" s="221"/>
      <c r="O87" s="219"/>
      <c r="P87" s="220"/>
      <c r="Q87" s="220"/>
      <c r="R87" s="220"/>
      <c r="S87" s="220"/>
      <c r="T87" s="220"/>
      <c r="U87" s="221"/>
      <c r="V87" s="219"/>
      <c r="W87" s="220"/>
      <c r="X87" s="220"/>
      <c r="Y87" s="220"/>
      <c r="Z87" s="220"/>
      <c r="AA87" s="220"/>
      <c r="AB87" s="221"/>
      <c r="AC87" s="219"/>
      <c r="AD87" s="240"/>
      <c r="AE87" s="219"/>
    </row>
    <row r="88" spans="1:31" x14ac:dyDescent="0.3">
      <c r="A88" s="224"/>
      <c r="B88" s="220"/>
      <c r="C88" s="220"/>
      <c r="D88" s="220"/>
      <c r="E88" s="220"/>
      <c r="F88" s="220"/>
      <c r="G88" s="221"/>
      <c r="H88" s="219"/>
      <c r="I88" s="220"/>
      <c r="J88" s="220"/>
      <c r="K88" s="220"/>
      <c r="L88" s="220"/>
      <c r="M88" s="220"/>
      <c r="N88" s="221"/>
      <c r="O88" s="219"/>
      <c r="P88" s="220"/>
      <c r="Q88" s="220"/>
      <c r="R88" s="220"/>
      <c r="S88" s="220"/>
      <c r="T88" s="220"/>
      <c r="U88" s="221"/>
      <c r="V88" s="219"/>
      <c r="W88" s="220"/>
      <c r="X88" s="220"/>
      <c r="Y88" s="220"/>
      <c r="Z88" s="220"/>
      <c r="AA88" s="220"/>
      <c r="AB88" s="221"/>
      <c r="AC88" s="219"/>
      <c r="AD88" s="240"/>
      <c r="AE88" s="219"/>
    </row>
    <row r="89" spans="1:31" x14ac:dyDescent="0.3">
      <c r="A89" s="224"/>
      <c r="B89" s="220"/>
      <c r="C89" s="220"/>
      <c r="D89" s="220"/>
      <c r="E89" s="220"/>
      <c r="F89" s="220"/>
      <c r="G89" s="221"/>
      <c r="H89" s="219"/>
      <c r="I89" s="220"/>
      <c r="J89" s="220"/>
      <c r="K89" s="220"/>
      <c r="L89" s="220"/>
      <c r="M89" s="220"/>
      <c r="N89" s="221"/>
      <c r="O89" s="219"/>
      <c r="P89" s="220"/>
      <c r="Q89" s="220"/>
      <c r="R89" s="220"/>
      <c r="S89" s="220"/>
      <c r="T89" s="220"/>
      <c r="U89" s="221"/>
      <c r="V89" s="219"/>
      <c r="W89" s="220"/>
      <c r="X89" s="220"/>
      <c r="Y89" s="220"/>
      <c r="Z89" s="220"/>
      <c r="AA89" s="220"/>
      <c r="AB89" s="221"/>
      <c r="AC89" s="219"/>
      <c r="AD89" s="240"/>
      <c r="AE89" s="219"/>
    </row>
    <row r="90" spans="1:31" x14ac:dyDescent="0.3">
      <c r="A90" s="224"/>
      <c r="B90" s="220"/>
      <c r="C90" s="220"/>
      <c r="D90" s="220"/>
      <c r="E90" s="220"/>
      <c r="F90" s="220"/>
      <c r="G90" s="221"/>
      <c r="H90" s="219"/>
      <c r="I90" s="220"/>
      <c r="J90" s="220"/>
      <c r="K90" s="220"/>
      <c r="L90" s="220"/>
      <c r="M90" s="220"/>
      <c r="N90" s="221"/>
      <c r="O90" s="219"/>
      <c r="P90" s="220"/>
      <c r="Q90" s="220"/>
      <c r="R90" s="220"/>
      <c r="S90" s="220"/>
      <c r="T90" s="220"/>
      <c r="U90" s="221"/>
      <c r="V90" s="219"/>
      <c r="W90" s="220"/>
      <c r="X90" s="220"/>
      <c r="Y90" s="220"/>
      <c r="Z90" s="220"/>
      <c r="AA90" s="220"/>
      <c r="AB90" s="221"/>
      <c r="AC90" s="219"/>
      <c r="AD90" s="240"/>
      <c r="AE90" s="219"/>
    </row>
    <row r="91" spans="1:31" x14ac:dyDescent="0.3">
      <c r="A91" s="224"/>
      <c r="B91" s="220"/>
      <c r="C91" s="220"/>
      <c r="D91" s="220"/>
      <c r="E91" s="220"/>
      <c r="F91" s="220"/>
      <c r="G91" s="221"/>
      <c r="H91" s="219"/>
      <c r="I91" s="220"/>
      <c r="J91" s="220"/>
      <c r="K91" s="220"/>
      <c r="L91" s="220"/>
      <c r="M91" s="220"/>
      <c r="N91" s="221"/>
      <c r="O91" s="219"/>
      <c r="P91" s="220"/>
      <c r="Q91" s="220"/>
      <c r="R91" s="220"/>
      <c r="S91" s="220"/>
      <c r="T91" s="220"/>
      <c r="U91" s="221"/>
      <c r="V91" s="219"/>
      <c r="W91" s="220"/>
      <c r="X91" s="220"/>
      <c r="Y91" s="220"/>
      <c r="Z91" s="220"/>
      <c r="AA91" s="220"/>
      <c r="AB91" s="221"/>
      <c r="AC91" s="219"/>
      <c r="AD91" s="240"/>
      <c r="AE91" s="219"/>
    </row>
    <row r="92" spans="1:31" x14ac:dyDescent="0.3">
      <c r="A92" s="224"/>
      <c r="B92" s="220"/>
      <c r="C92" s="220"/>
      <c r="D92" s="220"/>
      <c r="E92" s="220"/>
      <c r="F92" s="220"/>
      <c r="G92" s="221"/>
      <c r="H92" s="219"/>
      <c r="I92" s="220"/>
      <c r="J92" s="220"/>
      <c r="K92" s="220"/>
      <c r="L92" s="220"/>
      <c r="M92" s="220"/>
      <c r="N92" s="221"/>
      <c r="O92" s="219"/>
      <c r="P92" s="220"/>
      <c r="Q92" s="220"/>
      <c r="R92" s="220"/>
      <c r="S92" s="220"/>
      <c r="T92" s="220"/>
      <c r="U92" s="221"/>
      <c r="V92" s="219"/>
      <c r="W92" s="220"/>
      <c r="X92" s="220"/>
      <c r="Y92" s="220"/>
      <c r="Z92" s="220"/>
      <c r="AA92" s="220"/>
      <c r="AB92" s="221"/>
      <c r="AC92" s="219"/>
      <c r="AD92" s="240"/>
      <c r="AE92" s="219"/>
    </row>
    <row r="93" spans="1:31" x14ac:dyDescent="0.3">
      <c r="A93" s="224"/>
      <c r="B93" s="220"/>
      <c r="C93" s="220"/>
      <c r="D93" s="220"/>
      <c r="E93" s="220"/>
      <c r="F93" s="220"/>
      <c r="G93" s="221"/>
      <c r="H93" s="219"/>
      <c r="I93" s="220"/>
      <c r="J93" s="220"/>
      <c r="K93" s="220"/>
      <c r="L93" s="220"/>
      <c r="M93" s="220"/>
      <c r="N93" s="221"/>
      <c r="O93" s="219"/>
      <c r="P93" s="220"/>
      <c r="Q93" s="220"/>
      <c r="R93" s="220"/>
      <c r="S93" s="220"/>
      <c r="T93" s="220"/>
      <c r="U93" s="221"/>
      <c r="V93" s="219"/>
      <c r="W93" s="220"/>
      <c r="X93" s="220"/>
      <c r="Y93" s="220"/>
      <c r="Z93" s="220"/>
      <c r="AA93" s="220"/>
      <c r="AB93" s="221"/>
      <c r="AC93" s="219"/>
      <c r="AD93" s="240"/>
      <c r="AE93" s="219"/>
    </row>
    <row r="94" spans="1:31" x14ac:dyDescent="0.3">
      <c r="A94" s="224"/>
      <c r="B94" s="220"/>
      <c r="C94" s="220"/>
      <c r="D94" s="220"/>
      <c r="E94" s="220"/>
      <c r="F94" s="220"/>
      <c r="G94" s="221"/>
      <c r="H94" s="219"/>
      <c r="I94" s="220"/>
      <c r="J94" s="220"/>
      <c r="K94" s="220"/>
      <c r="L94" s="220"/>
      <c r="M94" s="220"/>
      <c r="N94" s="221"/>
      <c r="O94" s="219"/>
      <c r="P94" s="220"/>
      <c r="Q94" s="220"/>
      <c r="R94" s="220"/>
      <c r="S94" s="220"/>
      <c r="T94" s="220"/>
      <c r="U94" s="221"/>
      <c r="V94" s="219"/>
      <c r="W94" s="220"/>
      <c r="X94" s="220"/>
      <c r="Y94" s="220"/>
      <c r="Z94" s="220"/>
      <c r="AA94" s="220"/>
      <c r="AB94" s="221"/>
      <c r="AC94" s="219"/>
      <c r="AD94" s="240"/>
      <c r="AE94" s="219"/>
    </row>
    <row r="95" spans="1:31" x14ac:dyDescent="0.3">
      <c r="A95" s="224"/>
      <c r="B95" s="220"/>
      <c r="C95" s="220"/>
      <c r="D95" s="220"/>
      <c r="E95" s="220"/>
      <c r="F95" s="220"/>
      <c r="G95" s="221"/>
      <c r="H95" s="219"/>
      <c r="I95" s="220"/>
      <c r="J95" s="220"/>
      <c r="K95" s="220"/>
      <c r="L95" s="220"/>
      <c r="M95" s="220"/>
      <c r="N95" s="221"/>
      <c r="O95" s="219"/>
      <c r="P95" s="220"/>
      <c r="Q95" s="220"/>
      <c r="R95" s="220"/>
      <c r="S95" s="220"/>
      <c r="T95" s="220"/>
      <c r="U95" s="221"/>
      <c r="V95" s="219"/>
      <c r="W95" s="220"/>
      <c r="X95" s="220"/>
      <c r="Y95" s="220"/>
      <c r="Z95" s="220"/>
      <c r="AA95" s="220"/>
      <c r="AB95" s="221"/>
      <c r="AC95" s="219"/>
      <c r="AD95" s="240"/>
      <c r="AE95" s="219"/>
    </row>
    <row r="96" spans="1:31" x14ac:dyDescent="0.3">
      <c r="A96" s="224"/>
      <c r="B96" s="220"/>
      <c r="C96" s="220"/>
      <c r="D96" s="220"/>
      <c r="E96" s="220"/>
      <c r="F96" s="220"/>
      <c r="G96" s="221"/>
      <c r="H96" s="219"/>
      <c r="I96" s="220"/>
      <c r="J96" s="220"/>
      <c r="K96" s="220"/>
      <c r="L96" s="220"/>
      <c r="M96" s="220"/>
      <c r="N96" s="221"/>
      <c r="O96" s="219"/>
      <c r="P96" s="220"/>
      <c r="Q96" s="220"/>
      <c r="R96" s="220"/>
      <c r="S96" s="220"/>
      <c r="T96" s="220"/>
      <c r="U96" s="221"/>
      <c r="V96" s="219"/>
      <c r="W96" s="220"/>
      <c r="X96" s="220"/>
      <c r="Y96" s="220"/>
      <c r="Z96" s="220"/>
      <c r="AA96" s="220"/>
      <c r="AB96" s="221"/>
      <c r="AC96" s="219"/>
      <c r="AD96" s="240"/>
      <c r="AE96" s="219"/>
    </row>
    <row r="97" spans="1:31" x14ac:dyDescent="0.3">
      <c r="A97" s="224"/>
      <c r="B97" s="220"/>
      <c r="C97" s="220"/>
      <c r="D97" s="220"/>
      <c r="E97" s="220"/>
      <c r="F97" s="220"/>
      <c r="G97" s="221"/>
      <c r="H97" s="219"/>
      <c r="I97" s="220"/>
      <c r="J97" s="220"/>
      <c r="K97" s="220"/>
      <c r="L97" s="220"/>
      <c r="M97" s="220"/>
      <c r="N97" s="221"/>
      <c r="O97" s="219"/>
      <c r="P97" s="220"/>
      <c r="Q97" s="220"/>
      <c r="R97" s="220"/>
      <c r="S97" s="220"/>
      <c r="T97" s="220"/>
      <c r="U97" s="221"/>
      <c r="V97" s="219"/>
      <c r="W97" s="220"/>
      <c r="X97" s="220"/>
      <c r="Y97" s="220"/>
      <c r="Z97" s="220"/>
      <c r="AA97" s="220"/>
      <c r="AB97" s="221"/>
      <c r="AC97" s="219"/>
      <c r="AD97" s="240"/>
      <c r="AE97" s="219"/>
    </row>
    <row r="98" spans="1:31" ht="15.6" x14ac:dyDescent="0.3">
      <c r="A98" s="211" t="s">
        <v>88</v>
      </c>
      <c r="B98" s="220"/>
      <c r="C98" s="220"/>
      <c r="D98" s="220"/>
      <c r="E98" s="220"/>
      <c r="F98" s="220"/>
      <c r="G98" s="221"/>
      <c r="H98" s="219"/>
      <c r="I98" s="220"/>
      <c r="J98" s="220"/>
      <c r="K98" s="220"/>
      <c r="L98" s="220"/>
      <c r="M98" s="220"/>
      <c r="N98" s="221"/>
      <c r="O98" s="219"/>
      <c r="P98" s="220"/>
      <c r="Q98" s="220"/>
      <c r="R98" s="220"/>
      <c r="S98" s="220"/>
      <c r="T98" s="220"/>
      <c r="U98" s="221"/>
      <c r="V98" s="219"/>
      <c r="W98" s="220"/>
      <c r="X98" s="220"/>
      <c r="Y98" s="220"/>
      <c r="Z98" s="220"/>
      <c r="AA98" s="220"/>
      <c r="AB98" s="221"/>
      <c r="AC98" s="219"/>
      <c r="AD98" s="240"/>
      <c r="AE98" s="219"/>
    </row>
    <row r="99" spans="1:31" ht="15.6" x14ac:dyDescent="0.3">
      <c r="A99" s="211" t="s">
        <v>89</v>
      </c>
      <c r="B99" s="220"/>
      <c r="C99" s="220"/>
      <c r="D99" s="220"/>
      <c r="E99" s="220"/>
      <c r="F99" s="220"/>
      <c r="G99" s="221"/>
      <c r="H99" s="219"/>
      <c r="I99" s="220"/>
      <c r="J99" s="220"/>
      <c r="K99" s="220"/>
      <c r="L99" s="220"/>
      <c r="M99" s="220"/>
      <c r="N99" s="221"/>
      <c r="O99" s="219"/>
      <c r="P99" s="220"/>
      <c r="Q99" s="220"/>
      <c r="R99" s="220"/>
      <c r="S99" s="220"/>
      <c r="T99" s="220"/>
      <c r="U99" s="221"/>
      <c r="V99" s="219"/>
      <c r="W99" s="220"/>
      <c r="X99" s="220"/>
      <c r="Y99" s="220"/>
      <c r="Z99" s="220"/>
      <c r="AA99" s="220"/>
      <c r="AB99" s="221"/>
      <c r="AC99" s="219"/>
      <c r="AD99" s="240"/>
      <c r="AE99" s="219"/>
    </row>
    <row r="100" spans="1:31" ht="15" thickBot="1" x14ac:dyDescent="0.35">
      <c r="A100" s="226" t="s">
        <v>81</v>
      </c>
    </row>
    <row r="101" spans="1:31" ht="15" thickBot="1" x14ac:dyDescent="0.35">
      <c r="A101" s="284" t="s">
        <v>62</v>
      </c>
      <c r="B101" s="287" t="s">
        <v>63</v>
      </c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95"/>
      <c r="N101" s="289" t="s">
        <v>64</v>
      </c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1"/>
      <c r="AD101" s="292" t="s">
        <v>65</v>
      </c>
    </row>
    <row r="102" spans="1:31" ht="15" thickBot="1" x14ac:dyDescent="0.35">
      <c r="A102" s="285"/>
      <c r="B102" s="178" t="s">
        <v>66</v>
      </c>
      <c r="C102" s="179" t="s">
        <v>67</v>
      </c>
      <c r="D102" s="179" t="s">
        <v>68</v>
      </c>
      <c r="E102" s="179" t="s">
        <v>69</v>
      </c>
      <c r="F102" s="179" t="s">
        <v>70</v>
      </c>
      <c r="G102" s="179" t="s">
        <v>71</v>
      </c>
      <c r="H102" s="180" t="s">
        <v>72</v>
      </c>
      <c r="I102" s="178" t="s">
        <v>66</v>
      </c>
      <c r="J102" s="179" t="s">
        <v>67</v>
      </c>
      <c r="K102" s="179" t="s">
        <v>68</v>
      </c>
      <c r="L102" s="179" t="s">
        <v>69</v>
      </c>
      <c r="M102" s="179" t="s">
        <v>70</v>
      </c>
      <c r="N102" s="181" t="s">
        <v>71</v>
      </c>
      <c r="O102" s="182" t="s">
        <v>72</v>
      </c>
      <c r="P102" s="183" t="s">
        <v>66</v>
      </c>
      <c r="Q102" s="181" t="s">
        <v>67</v>
      </c>
      <c r="R102" s="181" t="s">
        <v>68</v>
      </c>
      <c r="S102" s="181" t="s">
        <v>69</v>
      </c>
      <c r="T102" s="181" t="s">
        <v>70</v>
      </c>
      <c r="U102" s="181" t="s">
        <v>71</v>
      </c>
      <c r="V102" s="182" t="s">
        <v>72</v>
      </c>
      <c r="W102" s="183" t="s">
        <v>66</v>
      </c>
      <c r="X102" s="181" t="s">
        <v>67</v>
      </c>
      <c r="Y102" s="181" t="s">
        <v>68</v>
      </c>
      <c r="Z102" s="181" t="s">
        <v>69</v>
      </c>
      <c r="AA102" s="181" t="s">
        <v>70</v>
      </c>
      <c r="AB102" s="181" t="s">
        <v>71</v>
      </c>
      <c r="AC102" s="182" t="s">
        <v>72</v>
      </c>
      <c r="AD102" s="293"/>
    </row>
    <row r="103" spans="1:31" ht="15" thickBot="1" x14ac:dyDescent="0.35">
      <c r="A103" s="286"/>
      <c r="B103" s="184">
        <v>17</v>
      </c>
      <c r="C103" s="185">
        <v>18</v>
      </c>
      <c r="D103" s="186">
        <v>19</v>
      </c>
      <c r="E103" s="186">
        <v>20</v>
      </c>
      <c r="F103" s="186">
        <v>21</v>
      </c>
      <c r="G103" s="186">
        <v>22</v>
      </c>
      <c r="H103" s="187">
        <v>23</v>
      </c>
      <c r="I103" s="184">
        <v>24</v>
      </c>
      <c r="J103" s="185">
        <v>25</v>
      </c>
      <c r="K103" s="186">
        <v>26</v>
      </c>
      <c r="L103" s="186">
        <v>27</v>
      </c>
      <c r="M103" s="186">
        <v>28</v>
      </c>
      <c r="N103" s="188" t="s">
        <v>73</v>
      </c>
      <c r="O103" s="189">
        <v>2</v>
      </c>
      <c r="P103" s="190">
        <v>3</v>
      </c>
      <c r="Q103" s="191">
        <v>4</v>
      </c>
      <c r="R103" s="188">
        <v>5</v>
      </c>
      <c r="S103" s="188">
        <v>6</v>
      </c>
      <c r="T103" s="188">
        <v>7</v>
      </c>
      <c r="U103" s="191">
        <v>8</v>
      </c>
      <c r="V103" s="192">
        <v>9</v>
      </c>
      <c r="W103" s="190">
        <v>10</v>
      </c>
      <c r="X103" s="191">
        <v>11</v>
      </c>
      <c r="Y103" s="188">
        <v>12</v>
      </c>
      <c r="Z103" s="188">
        <v>13</v>
      </c>
      <c r="AA103" s="188">
        <v>14</v>
      </c>
      <c r="AB103" s="188">
        <v>15</v>
      </c>
      <c r="AC103" s="189">
        <v>16</v>
      </c>
      <c r="AD103" s="294"/>
    </row>
    <row r="104" spans="1:31" x14ac:dyDescent="0.3">
      <c r="A104" s="216" t="str">
        <f>A81</f>
        <v>05:00 - 11:00</v>
      </c>
      <c r="B104" s="200">
        <v>0</v>
      </c>
      <c r="C104" s="198">
        <v>0</v>
      </c>
      <c r="D104" s="201">
        <v>0</v>
      </c>
      <c r="E104" s="201">
        <v>0</v>
      </c>
      <c r="F104" s="201">
        <v>30</v>
      </c>
      <c r="G104" s="201">
        <v>0</v>
      </c>
      <c r="H104" s="199">
        <v>0</v>
      </c>
      <c r="I104" s="200">
        <v>0</v>
      </c>
      <c r="J104" s="198">
        <v>0</v>
      </c>
      <c r="K104" s="201">
        <v>0</v>
      </c>
      <c r="L104" s="201">
        <v>0</v>
      </c>
      <c r="M104" s="201">
        <v>30</v>
      </c>
      <c r="N104" s="201">
        <v>0</v>
      </c>
      <c r="O104" s="201">
        <v>0</v>
      </c>
      <c r="P104" s="200">
        <v>0</v>
      </c>
      <c r="Q104" s="198">
        <v>0</v>
      </c>
      <c r="R104" s="201">
        <v>0</v>
      </c>
      <c r="S104" s="201">
        <v>30</v>
      </c>
      <c r="T104" s="201">
        <v>0</v>
      </c>
      <c r="U104" s="198">
        <v>0</v>
      </c>
      <c r="V104" s="199">
        <v>0</v>
      </c>
      <c r="W104" s="200">
        <v>0</v>
      </c>
      <c r="X104" s="198">
        <v>0</v>
      </c>
      <c r="Y104" s="201">
        <v>0</v>
      </c>
      <c r="Z104" s="201">
        <v>30</v>
      </c>
      <c r="AA104" s="201">
        <v>30</v>
      </c>
      <c r="AB104" s="201">
        <v>30</v>
      </c>
      <c r="AC104" s="201">
        <v>30</v>
      </c>
      <c r="AD104" s="197">
        <f>SUM(B104:AC104)</f>
        <v>210</v>
      </c>
    </row>
    <row r="105" spans="1:31" x14ac:dyDescent="0.3">
      <c r="A105" s="230" t="str">
        <f>A82</f>
        <v>11:00 - 17:00</v>
      </c>
      <c r="B105" s="200">
        <v>0</v>
      </c>
      <c r="C105" s="198">
        <v>0</v>
      </c>
      <c r="D105" s="201">
        <v>0</v>
      </c>
      <c r="E105" s="201">
        <v>30</v>
      </c>
      <c r="F105" s="201">
        <v>0</v>
      </c>
      <c r="G105" s="201">
        <v>0</v>
      </c>
      <c r="H105" s="199">
        <v>0</v>
      </c>
      <c r="I105" s="200">
        <v>0</v>
      </c>
      <c r="J105" s="198">
        <v>0</v>
      </c>
      <c r="K105" s="201">
        <v>0</v>
      </c>
      <c r="L105" s="201">
        <v>30</v>
      </c>
      <c r="M105" s="201">
        <v>0</v>
      </c>
      <c r="N105" s="201">
        <v>0</v>
      </c>
      <c r="O105" s="201">
        <v>0</v>
      </c>
      <c r="P105" s="200">
        <v>0</v>
      </c>
      <c r="Q105" s="198">
        <v>0</v>
      </c>
      <c r="R105" s="201">
        <v>30</v>
      </c>
      <c r="S105" s="201">
        <v>0</v>
      </c>
      <c r="T105" s="201">
        <v>0</v>
      </c>
      <c r="U105" s="198">
        <v>0</v>
      </c>
      <c r="V105" s="199">
        <v>0</v>
      </c>
      <c r="W105" s="200">
        <v>0</v>
      </c>
      <c r="X105" s="198">
        <v>0</v>
      </c>
      <c r="Y105" s="201">
        <v>30</v>
      </c>
      <c r="Z105" s="201">
        <v>0</v>
      </c>
      <c r="AA105" s="201">
        <v>30</v>
      </c>
      <c r="AB105" s="201">
        <v>30</v>
      </c>
      <c r="AC105" s="201">
        <v>30</v>
      </c>
      <c r="AD105" s="197">
        <f t="shared" ref="AD105:AD106" si="10">SUM(B105:AC105)</f>
        <v>210</v>
      </c>
    </row>
    <row r="106" spans="1:31" ht="15" thickBot="1" x14ac:dyDescent="0.35">
      <c r="A106" s="217" t="str">
        <f>A83</f>
        <v>17:00 - 22:00</v>
      </c>
      <c r="B106" s="200">
        <v>0</v>
      </c>
      <c r="C106" s="198">
        <v>0</v>
      </c>
      <c r="D106" s="201">
        <v>30</v>
      </c>
      <c r="E106" s="201">
        <v>0</v>
      </c>
      <c r="F106" s="201">
        <v>0</v>
      </c>
      <c r="G106" s="201">
        <v>0</v>
      </c>
      <c r="H106" s="199">
        <v>0</v>
      </c>
      <c r="I106" s="200">
        <v>0</v>
      </c>
      <c r="J106" s="198">
        <v>0</v>
      </c>
      <c r="K106" s="201">
        <v>0</v>
      </c>
      <c r="L106" s="201">
        <v>0</v>
      </c>
      <c r="M106" s="201">
        <v>30</v>
      </c>
      <c r="N106" s="201">
        <v>0</v>
      </c>
      <c r="O106" s="201">
        <v>0</v>
      </c>
      <c r="P106" s="200">
        <v>0</v>
      </c>
      <c r="Q106" s="198">
        <v>0</v>
      </c>
      <c r="R106" s="201">
        <v>0</v>
      </c>
      <c r="S106" s="201">
        <v>30</v>
      </c>
      <c r="T106" s="201">
        <v>0</v>
      </c>
      <c r="U106" s="198">
        <v>0</v>
      </c>
      <c r="V106" s="199">
        <v>0</v>
      </c>
      <c r="W106" s="200">
        <v>0</v>
      </c>
      <c r="X106" s="198">
        <v>0</v>
      </c>
      <c r="Y106" s="201">
        <v>30</v>
      </c>
      <c r="Z106" s="201">
        <v>0</v>
      </c>
      <c r="AA106" s="201">
        <v>30</v>
      </c>
      <c r="AB106" s="201">
        <v>30</v>
      </c>
      <c r="AC106" s="201">
        <v>60</v>
      </c>
      <c r="AD106" s="197">
        <f t="shared" si="10"/>
        <v>240</v>
      </c>
    </row>
    <row r="107" spans="1:31" ht="15" thickBot="1" x14ac:dyDescent="0.35">
      <c r="A107" s="218"/>
      <c r="B107" s="203">
        <f t="shared" ref="B107:AC107" si="11">SUM(B104:B106)</f>
        <v>0</v>
      </c>
      <c r="C107" s="204">
        <f t="shared" si="11"/>
        <v>0</v>
      </c>
      <c r="D107" s="208">
        <f t="shared" si="11"/>
        <v>30</v>
      </c>
      <c r="E107" s="208">
        <f t="shared" si="11"/>
        <v>30</v>
      </c>
      <c r="F107" s="208">
        <f t="shared" si="11"/>
        <v>30</v>
      </c>
      <c r="G107" s="208">
        <f t="shared" si="11"/>
        <v>0</v>
      </c>
      <c r="H107" s="205">
        <f t="shared" si="11"/>
        <v>0</v>
      </c>
      <c r="I107" s="203">
        <f t="shared" si="11"/>
        <v>0</v>
      </c>
      <c r="J107" s="204">
        <f t="shared" si="11"/>
        <v>0</v>
      </c>
      <c r="K107" s="208">
        <f t="shared" si="11"/>
        <v>0</v>
      </c>
      <c r="L107" s="208">
        <f t="shared" si="11"/>
        <v>30</v>
      </c>
      <c r="M107" s="208">
        <f t="shared" si="11"/>
        <v>60</v>
      </c>
      <c r="N107" s="208">
        <f t="shared" si="11"/>
        <v>0</v>
      </c>
      <c r="O107" s="209">
        <f t="shared" si="11"/>
        <v>0</v>
      </c>
      <c r="P107" s="203">
        <f t="shared" si="11"/>
        <v>0</v>
      </c>
      <c r="Q107" s="204">
        <f t="shared" si="11"/>
        <v>0</v>
      </c>
      <c r="R107" s="208">
        <f t="shared" si="11"/>
        <v>30</v>
      </c>
      <c r="S107" s="208">
        <f t="shared" si="11"/>
        <v>60</v>
      </c>
      <c r="T107" s="208">
        <f t="shared" si="11"/>
        <v>0</v>
      </c>
      <c r="U107" s="204">
        <f t="shared" si="11"/>
        <v>0</v>
      </c>
      <c r="V107" s="205">
        <f t="shared" si="11"/>
        <v>0</v>
      </c>
      <c r="W107" s="203">
        <f t="shared" si="11"/>
        <v>0</v>
      </c>
      <c r="X107" s="204">
        <f t="shared" si="11"/>
        <v>0</v>
      </c>
      <c r="Y107" s="208">
        <f t="shared" si="11"/>
        <v>60</v>
      </c>
      <c r="Z107" s="208">
        <f t="shared" si="11"/>
        <v>30</v>
      </c>
      <c r="AA107" s="208">
        <f t="shared" si="11"/>
        <v>90</v>
      </c>
      <c r="AB107" s="208">
        <f t="shared" si="11"/>
        <v>90</v>
      </c>
      <c r="AC107" s="210">
        <f t="shared" si="11"/>
        <v>120</v>
      </c>
      <c r="AD107" s="222">
        <f>SUM(B107:AC107)</f>
        <v>660</v>
      </c>
      <c r="AE107" s="219" t="s">
        <v>75</v>
      </c>
    </row>
    <row r="108" spans="1:31" ht="15" thickBot="1" x14ac:dyDescent="0.35">
      <c r="A108" s="224"/>
      <c r="B108" s="220"/>
      <c r="C108" s="220"/>
      <c r="D108" s="220"/>
      <c r="E108" s="220"/>
      <c r="F108" s="220"/>
      <c r="G108" s="221">
        <f>H108/$AD107</f>
        <v>0.13636363636363635</v>
      </c>
      <c r="H108" s="219">
        <f>SUM(B107:H107)</f>
        <v>90</v>
      </c>
      <c r="I108" s="220"/>
      <c r="J108" s="220"/>
      <c r="K108" s="220"/>
      <c r="L108" s="220"/>
      <c r="M108" s="220"/>
      <c r="N108" s="221">
        <f>O108/$AD107</f>
        <v>0.13636363636363635</v>
      </c>
      <c r="O108" s="219">
        <f>SUM(I107:O107)</f>
        <v>90</v>
      </c>
      <c r="P108" s="220"/>
      <c r="Q108" s="220"/>
      <c r="R108" s="220"/>
      <c r="S108" s="220"/>
      <c r="T108" s="220"/>
      <c r="U108" s="221">
        <f>V108/$AD107</f>
        <v>0.13636363636363635</v>
      </c>
      <c r="V108" s="219">
        <f>SUM(P107:V107)</f>
        <v>90</v>
      </c>
      <c r="W108" s="220"/>
      <c r="X108" s="220"/>
      <c r="Y108" s="220"/>
      <c r="Z108" s="220"/>
      <c r="AA108" s="220"/>
      <c r="AB108" s="221">
        <f>AC108/$AD107</f>
        <v>0.59090909090909094</v>
      </c>
      <c r="AC108" s="219">
        <f>SUM(W107:AC107)</f>
        <v>390</v>
      </c>
      <c r="AD108" s="222">
        <f>AD107/60</f>
        <v>11</v>
      </c>
      <c r="AE108" s="219" t="s">
        <v>76</v>
      </c>
    </row>
    <row r="109" spans="1:31" x14ac:dyDescent="0.3">
      <c r="A109" s="224"/>
      <c r="B109" s="220"/>
      <c r="C109" s="220"/>
      <c r="D109" s="220"/>
      <c r="E109" s="220"/>
      <c r="F109" s="220"/>
      <c r="G109" s="221"/>
      <c r="H109" s="219"/>
      <c r="I109" s="220"/>
      <c r="J109" s="220"/>
      <c r="K109" s="220"/>
      <c r="L109" s="220"/>
      <c r="M109" s="220"/>
      <c r="N109" s="221"/>
      <c r="O109" s="219"/>
      <c r="P109" s="220"/>
      <c r="Q109" s="220"/>
      <c r="R109" s="220"/>
      <c r="S109" s="220"/>
      <c r="T109" s="220"/>
      <c r="U109" s="221"/>
      <c r="V109" s="219"/>
      <c r="W109" s="220"/>
      <c r="X109" s="220"/>
      <c r="Y109" s="220"/>
      <c r="Z109" s="220"/>
      <c r="AA109" s="220"/>
      <c r="AB109" s="221"/>
      <c r="AC109" s="219"/>
      <c r="AD109" s="240"/>
      <c r="AE109" s="219"/>
    </row>
    <row r="110" spans="1:31" x14ac:dyDescent="0.3">
      <c r="A110" s="224"/>
      <c r="B110" s="220"/>
      <c r="C110" s="220"/>
      <c r="D110" s="220"/>
      <c r="E110" s="220"/>
      <c r="F110" s="220"/>
      <c r="G110" s="221"/>
      <c r="H110" s="219"/>
      <c r="I110" s="220"/>
      <c r="J110" s="220"/>
      <c r="K110" s="220"/>
      <c r="L110" s="220"/>
      <c r="M110" s="220"/>
      <c r="N110" s="221"/>
      <c r="O110" s="219"/>
      <c r="P110" s="220"/>
      <c r="Q110" s="220"/>
      <c r="R110" s="220"/>
      <c r="S110" s="220"/>
      <c r="T110" s="220"/>
      <c r="U110" s="221"/>
      <c r="V110" s="219"/>
      <c r="W110" s="220"/>
      <c r="X110" s="220"/>
      <c r="Y110" s="220"/>
      <c r="Z110" s="220"/>
      <c r="AA110" s="220"/>
      <c r="AB110" s="221"/>
      <c r="AC110" s="219"/>
      <c r="AD110" s="240"/>
      <c r="AE110" s="219"/>
    </row>
    <row r="111" spans="1:31" x14ac:dyDescent="0.3">
      <c r="A111" s="224"/>
      <c r="B111" s="220"/>
      <c r="C111" s="220"/>
      <c r="D111" s="220"/>
      <c r="E111" s="220"/>
      <c r="F111" s="220"/>
      <c r="G111" s="221"/>
      <c r="H111" s="219"/>
      <c r="I111" s="220"/>
      <c r="J111" s="220"/>
      <c r="K111" s="220"/>
      <c r="L111" s="220"/>
      <c r="M111" s="220"/>
      <c r="N111" s="221"/>
      <c r="O111" s="219"/>
      <c r="P111" s="220"/>
      <c r="Q111" s="220"/>
      <c r="R111" s="220"/>
      <c r="S111" s="220"/>
      <c r="T111" s="220"/>
      <c r="U111" s="221"/>
      <c r="V111" s="219"/>
      <c r="W111" s="220"/>
      <c r="X111" s="220"/>
      <c r="Y111" s="220"/>
      <c r="Z111" s="220"/>
      <c r="AA111" s="220"/>
      <c r="AB111" s="221"/>
      <c r="AC111" s="219"/>
      <c r="AD111" s="240"/>
      <c r="AE111" s="219"/>
    </row>
    <row r="112" spans="1:31" x14ac:dyDescent="0.3">
      <c r="A112" s="224"/>
      <c r="B112" s="220"/>
      <c r="C112" s="220"/>
      <c r="D112" s="220"/>
      <c r="E112" s="220"/>
      <c r="F112" s="220"/>
      <c r="G112" s="221"/>
      <c r="H112" s="219"/>
      <c r="I112" s="220"/>
      <c r="J112" s="220"/>
      <c r="K112" s="220"/>
      <c r="L112" s="220"/>
      <c r="M112" s="220"/>
      <c r="N112" s="221"/>
      <c r="O112" s="219"/>
      <c r="P112" s="220"/>
      <c r="Q112" s="220"/>
      <c r="R112" s="220"/>
      <c r="S112" s="220"/>
      <c r="T112" s="220"/>
      <c r="U112" s="221"/>
      <c r="V112" s="219"/>
      <c r="W112" s="220"/>
      <c r="X112" s="220"/>
      <c r="Y112" s="220"/>
      <c r="Z112" s="220"/>
      <c r="AA112" s="220"/>
      <c r="AB112" s="221"/>
      <c r="AC112" s="219"/>
      <c r="AD112" s="240"/>
      <c r="AE112" s="219"/>
    </row>
    <row r="113" spans="1:31" ht="15.6" x14ac:dyDescent="0.3">
      <c r="A113" s="211" t="s">
        <v>89</v>
      </c>
      <c r="B113" s="220"/>
      <c r="C113" s="220"/>
      <c r="D113" s="220"/>
      <c r="E113" s="220"/>
      <c r="F113" s="220"/>
      <c r="G113" s="221"/>
      <c r="H113" s="219"/>
      <c r="I113" s="220"/>
      <c r="J113" s="220"/>
      <c r="K113" s="220"/>
      <c r="L113" s="220"/>
      <c r="M113" s="220"/>
      <c r="N113" s="221"/>
      <c r="O113" s="219"/>
      <c r="P113" s="220"/>
      <c r="Q113" s="220"/>
      <c r="R113" s="220"/>
      <c r="S113" s="220"/>
      <c r="T113" s="220"/>
      <c r="U113" s="221"/>
      <c r="V113" s="219"/>
      <c r="W113" s="220"/>
      <c r="X113" s="220"/>
      <c r="Y113" s="220"/>
      <c r="Z113" s="220"/>
      <c r="AA113" s="220"/>
      <c r="AB113" s="221"/>
      <c r="AC113" s="219"/>
      <c r="AD113" s="240"/>
      <c r="AE113" s="219"/>
    </row>
    <row r="114" spans="1:31" ht="15" thickBot="1" x14ac:dyDescent="0.35">
      <c r="A114" s="226" t="s">
        <v>82</v>
      </c>
    </row>
    <row r="115" spans="1:31" ht="15" thickBot="1" x14ac:dyDescent="0.35">
      <c r="A115" s="284" t="s">
        <v>62</v>
      </c>
      <c r="B115" s="287" t="s">
        <v>63</v>
      </c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95"/>
      <c r="N115" s="289" t="s">
        <v>64</v>
      </c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1"/>
      <c r="AD115" s="292" t="s">
        <v>65</v>
      </c>
    </row>
    <row r="116" spans="1:31" ht="15" thickBot="1" x14ac:dyDescent="0.35">
      <c r="A116" s="285"/>
      <c r="B116" s="178" t="s">
        <v>66</v>
      </c>
      <c r="C116" s="179" t="s">
        <v>67</v>
      </c>
      <c r="D116" s="179" t="s">
        <v>68</v>
      </c>
      <c r="E116" s="179" t="s">
        <v>69</v>
      </c>
      <c r="F116" s="179" t="s">
        <v>70</v>
      </c>
      <c r="G116" s="179" t="s">
        <v>71</v>
      </c>
      <c r="H116" s="180" t="s">
        <v>72</v>
      </c>
      <c r="I116" s="178" t="s">
        <v>66</v>
      </c>
      <c r="J116" s="179" t="s">
        <v>67</v>
      </c>
      <c r="K116" s="179" t="s">
        <v>68</v>
      </c>
      <c r="L116" s="179" t="s">
        <v>69</v>
      </c>
      <c r="M116" s="179" t="s">
        <v>70</v>
      </c>
      <c r="N116" s="181" t="s">
        <v>71</v>
      </c>
      <c r="O116" s="182" t="s">
        <v>72</v>
      </c>
      <c r="P116" s="183" t="s">
        <v>66</v>
      </c>
      <c r="Q116" s="181" t="s">
        <v>67</v>
      </c>
      <c r="R116" s="181" t="s">
        <v>68</v>
      </c>
      <c r="S116" s="181" t="s">
        <v>69</v>
      </c>
      <c r="T116" s="181" t="s">
        <v>70</v>
      </c>
      <c r="U116" s="181" t="s">
        <v>71</v>
      </c>
      <c r="V116" s="182" t="s">
        <v>72</v>
      </c>
      <c r="W116" s="183" t="s">
        <v>66</v>
      </c>
      <c r="X116" s="181" t="s">
        <v>67</v>
      </c>
      <c r="Y116" s="181" t="s">
        <v>68</v>
      </c>
      <c r="Z116" s="181" t="s">
        <v>69</v>
      </c>
      <c r="AA116" s="181" t="s">
        <v>70</v>
      </c>
      <c r="AB116" s="181" t="s">
        <v>71</v>
      </c>
      <c r="AC116" s="182" t="s">
        <v>72</v>
      </c>
      <c r="AD116" s="293"/>
    </row>
    <row r="117" spans="1:31" ht="15" thickBot="1" x14ac:dyDescent="0.35">
      <c r="A117" s="286"/>
      <c r="B117" s="184">
        <v>17</v>
      </c>
      <c r="C117" s="185">
        <v>18</v>
      </c>
      <c r="D117" s="186">
        <v>19</v>
      </c>
      <c r="E117" s="186">
        <v>20</v>
      </c>
      <c r="F117" s="186">
        <v>21</v>
      </c>
      <c r="G117" s="186">
        <v>22</v>
      </c>
      <c r="H117" s="187">
        <v>23</v>
      </c>
      <c r="I117" s="184">
        <v>24</v>
      </c>
      <c r="J117" s="185">
        <v>25</v>
      </c>
      <c r="K117" s="186">
        <v>26</v>
      </c>
      <c r="L117" s="186">
        <v>27</v>
      </c>
      <c r="M117" s="186">
        <v>28</v>
      </c>
      <c r="N117" s="188" t="s">
        <v>73</v>
      </c>
      <c r="O117" s="189">
        <v>2</v>
      </c>
      <c r="P117" s="190">
        <v>3</v>
      </c>
      <c r="Q117" s="191">
        <v>4</v>
      </c>
      <c r="R117" s="188">
        <v>5</v>
      </c>
      <c r="S117" s="188">
        <v>6</v>
      </c>
      <c r="T117" s="188">
        <v>7</v>
      </c>
      <c r="U117" s="191">
        <v>8</v>
      </c>
      <c r="V117" s="192">
        <v>9</v>
      </c>
      <c r="W117" s="190">
        <v>10</v>
      </c>
      <c r="X117" s="191">
        <v>11</v>
      </c>
      <c r="Y117" s="188">
        <v>12</v>
      </c>
      <c r="Z117" s="188">
        <v>13</v>
      </c>
      <c r="AA117" s="188">
        <v>14</v>
      </c>
      <c r="AB117" s="188">
        <v>15</v>
      </c>
      <c r="AC117" s="189">
        <v>16</v>
      </c>
      <c r="AD117" s="294"/>
    </row>
    <row r="118" spans="1:31" x14ac:dyDescent="0.3">
      <c r="A118" s="216" t="str">
        <f>A104</f>
        <v>05:00 - 11:00</v>
      </c>
      <c r="B118" s="200">
        <v>0</v>
      </c>
      <c r="C118" s="198">
        <v>0</v>
      </c>
      <c r="D118" s="201">
        <v>0</v>
      </c>
      <c r="E118" s="201">
        <v>0</v>
      </c>
      <c r="F118" s="201">
        <v>0</v>
      </c>
      <c r="G118" s="201">
        <v>30</v>
      </c>
      <c r="H118" s="199">
        <v>0</v>
      </c>
      <c r="I118" s="200">
        <v>0</v>
      </c>
      <c r="J118" s="198">
        <v>0</v>
      </c>
      <c r="K118" s="201">
        <v>0</v>
      </c>
      <c r="L118" s="201">
        <v>0</v>
      </c>
      <c r="M118" s="201">
        <v>0</v>
      </c>
      <c r="N118" s="201">
        <v>30</v>
      </c>
      <c r="O118" s="201">
        <v>0</v>
      </c>
      <c r="P118" s="200">
        <v>0</v>
      </c>
      <c r="Q118" s="198">
        <v>0</v>
      </c>
      <c r="R118" s="201">
        <v>0</v>
      </c>
      <c r="S118" s="201">
        <v>0</v>
      </c>
      <c r="T118" s="201">
        <v>30</v>
      </c>
      <c r="U118" s="198">
        <v>0</v>
      </c>
      <c r="V118" s="199">
        <v>0</v>
      </c>
      <c r="W118" s="200">
        <v>0</v>
      </c>
      <c r="X118" s="198">
        <v>0</v>
      </c>
      <c r="Y118" s="201">
        <v>0</v>
      </c>
      <c r="Z118" s="201">
        <v>30</v>
      </c>
      <c r="AA118" s="201">
        <v>0</v>
      </c>
      <c r="AB118" s="201">
        <v>30</v>
      </c>
      <c r="AC118" s="201">
        <v>60</v>
      </c>
      <c r="AD118" s="197">
        <f>SUM(B118:AC118)</f>
        <v>210</v>
      </c>
    </row>
    <row r="119" spans="1:31" x14ac:dyDescent="0.3">
      <c r="A119" s="230" t="str">
        <f>A105</f>
        <v>11:00 - 17:00</v>
      </c>
      <c r="B119" s="200">
        <v>0</v>
      </c>
      <c r="C119" s="198">
        <v>0</v>
      </c>
      <c r="D119" s="201">
        <v>0</v>
      </c>
      <c r="E119" s="201">
        <v>0</v>
      </c>
      <c r="F119" s="201">
        <v>30</v>
      </c>
      <c r="G119" s="201">
        <v>0</v>
      </c>
      <c r="H119" s="199">
        <v>0</v>
      </c>
      <c r="I119" s="200">
        <v>0</v>
      </c>
      <c r="J119" s="198">
        <v>0</v>
      </c>
      <c r="K119" s="201">
        <v>0</v>
      </c>
      <c r="L119" s="201">
        <v>0</v>
      </c>
      <c r="M119" s="201">
        <v>30</v>
      </c>
      <c r="N119" s="201">
        <v>0</v>
      </c>
      <c r="O119" s="201">
        <v>0</v>
      </c>
      <c r="P119" s="200">
        <v>0</v>
      </c>
      <c r="Q119" s="198">
        <v>0</v>
      </c>
      <c r="R119" s="201">
        <v>0</v>
      </c>
      <c r="S119" s="201">
        <v>30</v>
      </c>
      <c r="T119" s="201">
        <v>0</v>
      </c>
      <c r="U119" s="198">
        <v>0</v>
      </c>
      <c r="V119" s="199">
        <v>0</v>
      </c>
      <c r="W119" s="200">
        <v>0</v>
      </c>
      <c r="X119" s="198">
        <v>0</v>
      </c>
      <c r="Y119" s="201">
        <v>0</v>
      </c>
      <c r="Z119" s="201">
        <v>30</v>
      </c>
      <c r="AA119" s="201">
        <v>30</v>
      </c>
      <c r="AB119" s="201">
        <v>30</v>
      </c>
      <c r="AC119" s="201">
        <v>30</v>
      </c>
      <c r="AD119" s="197">
        <f t="shared" ref="AD119:AD120" si="12">SUM(B119:AC119)</f>
        <v>210</v>
      </c>
    </row>
    <row r="120" spans="1:31" ht="15" thickBot="1" x14ac:dyDescent="0.35">
      <c r="A120" s="217" t="str">
        <f>A106</f>
        <v>17:00 - 22:00</v>
      </c>
      <c r="B120" s="200">
        <v>0</v>
      </c>
      <c r="C120" s="198">
        <v>0</v>
      </c>
      <c r="D120" s="201">
        <v>0</v>
      </c>
      <c r="E120" s="201">
        <v>30</v>
      </c>
      <c r="F120" s="201">
        <v>0</v>
      </c>
      <c r="G120" s="201">
        <v>0</v>
      </c>
      <c r="H120" s="199">
        <v>0</v>
      </c>
      <c r="I120" s="200">
        <v>0</v>
      </c>
      <c r="J120" s="198">
        <v>0</v>
      </c>
      <c r="K120" s="201">
        <v>0</v>
      </c>
      <c r="L120" s="201">
        <v>0</v>
      </c>
      <c r="M120" s="201">
        <v>30</v>
      </c>
      <c r="N120" s="201">
        <v>0</v>
      </c>
      <c r="O120" s="201">
        <v>0</v>
      </c>
      <c r="P120" s="200">
        <v>0</v>
      </c>
      <c r="Q120" s="198">
        <v>0</v>
      </c>
      <c r="R120" s="201">
        <v>0</v>
      </c>
      <c r="S120" s="201">
        <v>30</v>
      </c>
      <c r="T120" s="201">
        <v>0</v>
      </c>
      <c r="U120" s="198">
        <v>0</v>
      </c>
      <c r="V120" s="199">
        <v>0</v>
      </c>
      <c r="W120" s="200">
        <v>0</v>
      </c>
      <c r="X120" s="198">
        <v>0</v>
      </c>
      <c r="Y120" s="201">
        <v>30</v>
      </c>
      <c r="Z120" s="201">
        <v>0</v>
      </c>
      <c r="AA120" s="201">
        <v>30</v>
      </c>
      <c r="AB120" s="201">
        <v>30</v>
      </c>
      <c r="AC120" s="201">
        <v>60</v>
      </c>
      <c r="AD120" s="197">
        <f t="shared" si="12"/>
        <v>240</v>
      </c>
    </row>
    <row r="121" spans="1:31" ht="15" thickBot="1" x14ac:dyDescent="0.35">
      <c r="A121" s="218"/>
      <c r="B121" s="203">
        <f t="shared" ref="B121:AC121" si="13">SUM(B118:B120)</f>
        <v>0</v>
      </c>
      <c r="C121" s="204">
        <f t="shared" si="13"/>
        <v>0</v>
      </c>
      <c r="D121" s="208">
        <f t="shared" si="13"/>
        <v>0</v>
      </c>
      <c r="E121" s="208">
        <f t="shared" si="13"/>
        <v>30</v>
      </c>
      <c r="F121" s="208">
        <f t="shared" si="13"/>
        <v>30</v>
      </c>
      <c r="G121" s="208">
        <f t="shared" si="13"/>
        <v>30</v>
      </c>
      <c r="H121" s="205">
        <f t="shared" si="13"/>
        <v>0</v>
      </c>
      <c r="I121" s="203">
        <f t="shared" si="13"/>
        <v>0</v>
      </c>
      <c r="J121" s="204">
        <f t="shared" si="13"/>
        <v>0</v>
      </c>
      <c r="K121" s="208">
        <f t="shared" si="13"/>
        <v>0</v>
      </c>
      <c r="L121" s="208">
        <f t="shared" si="13"/>
        <v>0</v>
      </c>
      <c r="M121" s="208">
        <f t="shared" si="13"/>
        <v>60</v>
      </c>
      <c r="N121" s="208">
        <f t="shared" si="13"/>
        <v>30</v>
      </c>
      <c r="O121" s="209">
        <f t="shared" si="13"/>
        <v>0</v>
      </c>
      <c r="P121" s="203">
        <f t="shared" si="13"/>
        <v>0</v>
      </c>
      <c r="Q121" s="204">
        <f t="shared" si="13"/>
        <v>0</v>
      </c>
      <c r="R121" s="208">
        <f t="shared" si="13"/>
        <v>0</v>
      </c>
      <c r="S121" s="208">
        <f t="shared" si="13"/>
        <v>60</v>
      </c>
      <c r="T121" s="208">
        <f t="shared" si="13"/>
        <v>30</v>
      </c>
      <c r="U121" s="204">
        <f t="shared" si="13"/>
        <v>0</v>
      </c>
      <c r="V121" s="205">
        <f t="shared" si="13"/>
        <v>0</v>
      </c>
      <c r="W121" s="203">
        <f t="shared" si="13"/>
        <v>0</v>
      </c>
      <c r="X121" s="204">
        <f t="shared" si="13"/>
        <v>0</v>
      </c>
      <c r="Y121" s="208">
        <f t="shared" si="13"/>
        <v>30</v>
      </c>
      <c r="Z121" s="208">
        <f t="shared" si="13"/>
        <v>60</v>
      </c>
      <c r="AA121" s="208">
        <f t="shared" si="13"/>
        <v>60</v>
      </c>
      <c r="AB121" s="208">
        <f t="shared" si="13"/>
        <v>90</v>
      </c>
      <c r="AC121" s="210">
        <f t="shared" si="13"/>
        <v>150</v>
      </c>
      <c r="AD121" s="222">
        <f>SUM(B121:AC121)</f>
        <v>660</v>
      </c>
      <c r="AE121" s="219" t="s">
        <v>75</v>
      </c>
    </row>
    <row r="122" spans="1:31" ht="15" thickBot="1" x14ac:dyDescent="0.35">
      <c r="A122" s="224"/>
      <c r="B122" s="220"/>
      <c r="C122" s="220"/>
      <c r="D122" s="220"/>
      <c r="E122" s="220"/>
      <c r="F122" s="220"/>
      <c r="G122" s="221">
        <f>H122/$AD121</f>
        <v>0.13636363636363635</v>
      </c>
      <c r="H122" s="219">
        <f>SUM(B121:H121)</f>
        <v>90</v>
      </c>
      <c r="I122" s="220"/>
      <c r="J122" s="220"/>
      <c r="K122" s="220"/>
      <c r="L122" s="220"/>
      <c r="M122" s="220"/>
      <c r="N122" s="221">
        <f>O122/$AD121</f>
        <v>0.13636363636363635</v>
      </c>
      <c r="O122" s="219">
        <f>SUM(I121:O121)</f>
        <v>90</v>
      </c>
      <c r="P122" s="220"/>
      <c r="Q122" s="220"/>
      <c r="R122" s="220"/>
      <c r="S122" s="220"/>
      <c r="T122" s="220"/>
      <c r="U122" s="221">
        <f>V122/$AD121</f>
        <v>0.13636363636363635</v>
      </c>
      <c r="V122" s="219">
        <f>SUM(P121:V121)</f>
        <v>90</v>
      </c>
      <c r="W122" s="220"/>
      <c r="X122" s="220"/>
      <c r="Y122" s="220"/>
      <c r="Z122" s="220"/>
      <c r="AA122" s="220"/>
      <c r="AB122" s="221">
        <f>AC122/$AD121</f>
        <v>0.59090909090909094</v>
      </c>
      <c r="AC122" s="219">
        <f>SUM(W121:AC121)</f>
        <v>390</v>
      </c>
      <c r="AD122" s="222">
        <f>AD121/60</f>
        <v>11</v>
      </c>
      <c r="AE122" s="219" t="s">
        <v>76</v>
      </c>
    </row>
    <row r="123" spans="1:31" x14ac:dyDescent="0.3">
      <c r="A123" s="224"/>
      <c r="B123" s="220"/>
      <c r="C123" s="220"/>
      <c r="D123" s="220"/>
      <c r="E123" s="220"/>
      <c r="F123" s="220"/>
      <c r="G123" s="221"/>
      <c r="H123" s="219"/>
      <c r="I123" s="220"/>
      <c r="J123" s="220"/>
      <c r="K123" s="220"/>
      <c r="L123" s="220"/>
      <c r="M123" s="220"/>
      <c r="N123" s="221"/>
      <c r="O123" s="219"/>
      <c r="P123" s="220"/>
      <c r="Q123" s="220"/>
      <c r="R123" s="220"/>
      <c r="S123" s="220"/>
      <c r="T123" s="220"/>
      <c r="U123" s="221"/>
      <c r="V123" s="219"/>
      <c r="W123" s="220"/>
      <c r="X123" s="220"/>
      <c r="Y123" s="220"/>
      <c r="Z123" s="220"/>
      <c r="AA123" s="220"/>
      <c r="AB123" s="221"/>
      <c r="AC123" s="219"/>
      <c r="AD123" s="240"/>
      <c r="AE123" s="219"/>
    </row>
    <row r="124" spans="1:31" x14ac:dyDescent="0.3">
      <c r="A124" s="224"/>
      <c r="B124" s="220"/>
      <c r="C124" s="220"/>
      <c r="D124" s="220"/>
      <c r="E124" s="220"/>
      <c r="F124" s="220"/>
      <c r="G124" s="221"/>
      <c r="H124" s="219"/>
      <c r="I124" s="220"/>
      <c r="J124" s="220"/>
      <c r="K124" s="220"/>
      <c r="L124" s="220"/>
      <c r="M124" s="220"/>
      <c r="N124" s="221"/>
      <c r="O124" s="219"/>
      <c r="P124" s="220"/>
      <c r="Q124" s="220"/>
      <c r="R124" s="220"/>
      <c r="S124" s="220"/>
      <c r="T124" s="220"/>
      <c r="U124" s="221"/>
      <c r="V124" s="219"/>
      <c r="W124" s="220"/>
      <c r="X124" s="220"/>
      <c r="Y124" s="220"/>
      <c r="Z124" s="220"/>
      <c r="AA124" s="220"/>
      <c r="AB124" s="221"/>
      <c r="AC124" s="219"/>
      <c r="AD124" s="240"/>
      <c r="AE124" s="219"/>
    </row>
    <row r="125" spans="1:31" x14ac:dyDescent="0.3">
      <c r="A125" s="224"/>
      <c r="B125" s="220"/>
      <c r="C125" s="220"/>
      <c r="D125" s="220"/>
      <c r="E125" s="220"/>
      <c r="F125" s="220"/>
      <c r="G125" s="221"/>
      <c r="H125" s="219"/>
      <c r="I125" s="220"/>
      <c r="J125" s="220"/>
      <c r="K125" s="220"/>
      <c r="L125" s="220"/>
      <c r="M125" s="220"/>
      <c r="N125" s="221"/>
      <c r="O125" s="219"/>
      <c r="P125" s="220"/>
      <c r="Q125" s="220"/>
      <c r="R125" s="220"/>
      <c r="S125" s="220"/>
      <c r="T125" s="220"/>
      <c r="U125" s="221"/>
      <c r="V125" s="219"/>
      <c r="W125" s="220"/>
      <c r="X125" s="220"/>
      <c r="Y125" s="220"/>
      <c r="Z125" s="220"/>
      <c r="AA125" s="220"/>
      <c r="AB125" s="221"/>
      <c r="AC125" s="219"/>
      <c r="AD125" s="240"/>
      <c r="AE125" s="219"/>
    </row>
    <row r="126" spans="1:31" x14ac:dyDescent="0.3">
      <c r="A126" s="224"/>
      <c r="B126" s="220"/>
      <c r="C126" s="220"/>
      <c r="D126" s="220"/>
      <c r="E126" s="220"/>
      <c r="F126" s="220"/>
      <c r="G126" s="221"/>
      <c r="H126" s="219"/>
      <c r="I126" s="220"/>
      <c r="J126" s="220"/>
      <c r="K126" s="220"/>
      <c r="L126" s="220"/>
      <c r="M126" s="220"/>
      <c r="N126" s="221"/>
      <c r="O126" s="219"/>
      <c r="P126" s="220"/>
      <c r="Q126" s="220"/>
      <c r="R126" s="220"/>
      <c r="S126" s="220"/>
      <c r="T126" s="220"/>
      <c r="U126" s="221"/>
      <c r="V126" s="219"/>
      <c r="W126" s="220"/>
      <c r="X126" s="220"/>
      <c r="Y126" s="220"/>
      <c r="Z126" s="220"/>
      <c r="AA126" s="220"/>
      <c r="AB126" s="221"/>
      <c r="AC126" s="219"/>
      <c r="AD126" s="240"/>
      <c r="AE126" s="219"/>
    </row>
    <row r="127" spans="1:31" x14ac:dyDescent="0.3">
      <c r="A127" s="224"/>
      <c r="B127" s="220"/>
      <c r="C127" s="220"/>
      <c r="D127" s="220"/>
      <c r="E127" s="220"/>
      <c r="F127" s="220"/>
      <c r="G127" s="221"/>
      <c r="H127" s="219"/>
      <c r="I127" s="220"/>
      <c r="J127" s="220"/>
      <c r="K127" s="220"/>
      <c r="L127" s="220"/>
      <c r="M127" s="220"/>
      <c r="N127" s="221"/>
      <c r="O127" s="219"/>
      <c r="P127" s="220"/>
      <c r="Q127" s="220"/>
      <c r="R127" s="220"/>
      <c r="S127" s="220"/>
      <c r="T127" s="220"/>
      <c r="U127" s="221"/>
      <c r="V127" s="219"/>
      <c r="W127" s="220"/>
      <c r="X127" s="220"/>
      <c r="Y127" s="220"/>
      <c r="Z127" s="220"/>
      <c r="AA127" s="220"/>
      <c r="AB127" s="221"/>
      <c r="AC127" s="219"/>
      <c r="AD127" s="240"/>
      <c r="AE127" s="219"/>
    </row>
    <row r="128" spans="1:31" x14ac:dyDescent="0.3">
      <c r="A128" s="224"/>
      <c r="B128" s="220"/>
      <c r="C128" s="220"/>
      <c r="D128" s="220"/>
      <c r="E128" s="220"/>
      <c r="F128" s="220"/>
      <c r="G128" s="221"/>
      <c r="H128" s="219"/>
      <c r="I128" s="220"/>
      <c r="J128" s="220"/>
      <c r="K128" s="220"/>
      <c r="L128" s="220"/>
      <c r="M128" s="220"/>
      <c r="N128" s="221"/>
      <c r="O128" s="219"/>
      <c r="P128" s="220"/>
      <c r="Q128" s="220"/>
      <c r="R128" s="220"/>
      <c r="S128" s="220"/>
      <c r="T128" s="220"/>
      <c r="U128" s="221"/>
      <c r="V128" s="219"/>
      <c r="W128" s="220"/>
      <c r="X128" s="220"/>
      <c r="Y128" s="220"/>
      <c r="Z128" s="220"/>
      <c r="AA128" s="220"/>
      <c r="AB128" s="221"/>
      <c r="AC128" s="219"/>
      <c r="AD128" s="240"/>
      <c r="AE128" s="219"/>
    </row>
    <row r="129" spans="1:31" x14ac:dyDescent="0.3">
      <c r="A129" s="224"/>
      <c r="B129" s="220"/>
      <c r="C129" s="220"/>
      <c r="D129" s="220"/>
      <c r="E129" s="220"/>
      <c r="F129" s="220"/>
      <c r="G129" s="221"/>
      <c r="H129" s="219"/>
      <c r="I129" s="220"/>
      <c r="J129" s="220"/>
      <c r="K129" s="220"/>
      <c r="L129" s="220"/>
      <c r="M129" s="220"/>
      <c r="N129" s="221"/>
      <c r="O129" s="219"/>
      <c r="P129" s="220"/>
      <c r="Q129" s="220"/>
      <c r="R129" s="220"/>
      <c r="S129" s="220"/>
      <c r="T129" s="220"/>
      <c r="U129" s="221"/>
      <c r="V129" s="219"/>
      <c r="W129" s="220"/>
      <c r="X129" s="220"/>
      <c r="Y129" s="220"/>
      <c r="Z129" s="220"/>
      <c r="AA129" s="220"/>
      <c r="AB129" s="221"/>
      <c r="AC129" s="219"/>
      <c r="AD129" s="240"/>
      <c r="AE129" s="219"/>
    </row>
    <row r="130" spans="1:31" x14ac:dyDescent="0.3">
      <c r="A130" s="224"/>
      <c r="B130" s="220"/>
      <c r="C130" s="220"/>
      <c r="D130" s="220"/>
      <c r="E130" s="220"/>
      <c r="F130" s="220"/>
      <c r="G130" s="221"/>
      <c r="H130" s="219"/>
      <c r="I130" s="220"/>
      <c r="J130" s="220"/>
      <c r="K130" s="220"/>
      <c r="L130" s="220"/>
      <c r="M130" s="220"/>
      <c r="N130" s="221"/>
      <c r="O130" s="219"/>
      <c r="P130" s="220"/>
      <c r="Q130" s="220"/>
      <c r="R130" s="220"/>
      <c r="S130" s="220"/>
      <c r="T130" s="220"/>
      <c r="U130" s="221"/>
      <c r="V130" s="219"/>
      <c r="W130" s="220"/>
      <c r="X130" s="220"/>
      <c r="Y130" s="220"/>
      <c r="Z130" s="220"/>
      <c r="AA130" s="220"/>
      <c r="AB130" s="221"/>
      <c r="AC130" s="219"/>
      <c r="AD130" s="240"/>
      <c r="AE130" s="219"/>
    </row>
    <row r="131" spans="1:31" x14ac:dyDescent="0.3">
      <c r="A131" s="224"/>
      <c r="B131" s="220"/>
      <c r="C131" s="220"/>
      <c r="D131" s="220"/>
      <c r="E131" s="220"/>
      <c r="F131" s="220"/>
      <c r="G131" s="221"/>
      <c r="H131" s="219"/>
      <c r="I131" s="220"/>
      <c r="J131" s="220"/>
      <c r="K131" s="220"/>
      <c r="L131" s="220"/>
      <c r="M131" s="220"/>
      <c r="N131" s="221"/>
      <c r="O131" s="219"/>
      <c r="P131" s="220"/>
      <c r="Q131" s="220"/>
      <c r="R131" s="220"/>
      <c r="S131" s="220"/>
      <c r="T131" s="220"/>
      <c r="U131" s="221"/>
      <c r="V131" s="219"/>
      <c r="W131" s="220"/>
      <c r="X131" s="220"/>
      <c r="Y131" s="220"/>
      <c r="Z131" s="220"/>
      <c r="AA131" s="220"/>
      <c r="AB131" s="221"/>
      <c r="AC131" s="219"/>
      <c r="AD131" s="240"/>
      <c r="AE131" s="219"/>
    </row>
    <row r="132" spans="1:31" x14ac:dyDescent="0.3">
      <c r="A132" s="224"/>
      <c r="B132" s="220"/>
      <c r="C132" s="220"/>
      <c r="D132" s="220"/>
      <c r="E132" s="220"/>
      <c r="F132" s="220"/>
      <c r="G132" s="221"/>
      <c r="H132" s="219"/>
      <c r="I132" s="220"/>
      <c r="J132" s="220"/>
      <c r="K132" s="220"/>
      <c r="L132" s="220"/>
      <c r="M132" s="220"/>
      <c r="N132" s="221"/>
      <c r="O132" s="219"/>
      <c r="P132" s="220"/>
      <c r="Q132" s="220"/>
      <c r="R132" s="220"/>
      <c r="S132" s="220"/>
      <c r="T132" s="220"/>
      <c r="U132" s="221"/>
      <c r="V132" s="219"/>
      <c r="W132" s="220"/>
      <c r="X132" s="220"/>
      <c r="Y132" s="220"/>
      <c r="Z132" s="220"/>
      <c r="AA132" s="220"/>
      <c r="AB132" s="221"/>
      <c r="AC132" s="219"/>
      <c r="AD132" s="240"/>
      <c r="AE132" s="219"/>
    </row>
    <row r="133" spans="1:31" x14ac:dyDescent="0.3">
      <c r="A133" s="224"/>
      <c r="B133" s="220"/>
      <c r="C133" s="220"/>
      <c r="D133" s="220"/>
      <c r="E133" s="220"/>
      <c r="F133" s="220"/>
      <c r="G133" s="221"/>
      <c r="H133" s="219"/>
      <c r="I133" s="220"/>
      <c r="J133" s="220"/>
      <c r="K133" s="220"/>
      <c r="L133" s="220"/>
      <c r="M133" s="220"/>
      <c r="N133" s="221"/>
      <c r="O133" s="219"/>
      <c r="P133" s="220"/>
      <c r="Q133" s="220"/>
      <c r="R133" s="220"/>
      <c r="S133" s="220"/>
      <c r="T133" s="220"/>
      <c r="U133" s="221"/>
      <c r="V133" s="219"/>
      <c r="W133" s="220"/>
      <c r="X133" s="220"/>
      <c r="Y133" s="220"/>
      <c r="Z133" s="220"/>
      <c r="AA133" s="220"/>
      <c r="AB133" s="221"/>
      <c r="AC133" s="219"/>
      <c r="AD133" s="240"/>
      <c r="AE133" s="219"/>
    </row>
    <row r="134" spans="1:31" x14ac:dyDescent="0.3">
      <c r="A134" s="224"/>
      <c r="B134" s="220"/>
      <c r="C134" s="220"/>
      <c r="D134" s="220"/>
      <c r="E134" s="220"/>
      <c r="F134" s="220"/>
      <c r="G134" s="221"/>
      <c r="H134" s="219"/>
      <c r="I134" s="220"/>
      <c r="J134" s="220"/>
      <c r="K134" s="220"/>
      <c r="L134" s="220"/>
      <c r="M134" s="220"/>
      <c r="N134" s="221"/>
      <c r="O134" s="219"/>
      <c r="P134" s="220"/>
      <c r="Q134" s="220"/>
      <c r="R134" s="220"/>
      <c r="S134" s="220"/>
      <c r="T134" s="220"/>
      <c r="U134" s="221"/>
      <c r="V134" s="219"/>
      <c r="W134" s="220"/>
      <c r="X134" s="220"/>
      <c r="Y134" s="220"/>
      <c r="Z134" s="220"/>
      <c r="AA134" s="220"/>
      <c r="AB134" s="221"/>
      <c r="AC134" s="219"/>
      <c r="AD134" s="240"/>
      <c r="AE134" s="219"/>
    </row>
    <row r="135" spans="1:31" ht="15.6" x14ac:dyDescent="0.3">
      <c r="A135" s="211" t="s">
        <v>88</v>
      </c>
      <c r="B135" s="220"/>
      <c r="C135" s="220"/>
      <c r="D135" s="220"/>
      <c r="E135" s="220"/>
      <c r="F135" s="220"/>
      <c r="G135" s="221"/>
      <c r="H135" s="219"/>
      <c r="I135" s="220"/>
      <c r="J135" s="220"/>
      <c r="K135" s="220"/>
      <c r="L135" s="220"/>
      <c r="M135" s="220"/>
      <c r="N135" s="221"/>
      <c r="O135" s="219"/>
      <c r="P135" s="220"/>
      <c r="Q135" s="220"/>
      <c r="R135" s="220"/>
      <c r="S135" s="220"/>
      <c r="T135" s="220"/>
      <c r="U135" s="221"/>
      <c r="V135" s="219"/>
      <c r="W135" s="220"/>
      <c r="X135" s="220"/>
      <c r="Y135" s="220"/>
      <c r="Z135" s="220"/>
      <c r="AA135" s="220"/>
      <c r="AB135" s="221"/>
      <c r="AC135" s="219"/>
      <c r="AD135" s="240"/>
      <c r="AE135" s="219"/>
    </row>
    <row r="136" spans="1:31" ht="15.6" x14ac:dyDescent="0.3">
      <c r="A136" s="211" t="s">
        <v>89</v>
      </c>
      <c r="B136" s="220"/>
      <c r="C136" s="220"/>
      <c r="D136" s="220"/>
      <c r="E136" s="220"/>
      <c r="F136" s="220"/>
      <c r="G136" s="221"/>
      <c r="H136" s="219"/>
      <c r="I136" s="220"/>
      <c r="J136" s="220"/>
      <c r="K136" s="220"/>
      <c r="L136" s="220"/>
      <c r="M136" s="220"/>
      <c r="N136" s="221"/>
      <c r="O136" s="219"/>
      <c r="P136" s="220"/>
      <c r="Q136" s="220"/>
      <c r="R136" s="220"/>
      <c r="S136" s="220"/>
      <c r="T136" s="220"/>
      <c r="U136" s="221"/>
      <c r="V136" s="219"/>
      <c r="W136" s="220"/>
      <c r="X136" s="220"/>
      <c r="Y136" s="220"/>
      <c r="Z136" s="220"/>
      <c r="AA136" s="220"/>
      <c r="AB136" s="221"/>
      <c r="AC136" s="219"/>
      <c r="AD136" s="240"/>
      <c r="AE136" s="219"/>
    </row>
    <row r="137" spans="1:31" ht="15" thickBot="1" x14ac:dyDescent="0.35">
      <c r="A137" s="226" t="s">
        <v>83</v>
      </c>
    </row>
    <row r="138" spans="1:31" ht="15" thickBot="1" x14ac:dyDescent="0.35">
      <c r="A138" s="284" t="s">
        <v>62</v>
      </c>
      <c r="B138" s="287" t="s">
        <v>63</v>
      </c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95"/>
      <c r="N138" s="289" t="s">
        <v>64</v>
      </c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1"/>
      <c r="AD138" s="292" t="s">
        <v>65</v>
      </c>
    </row>
    <row r="139" spans="1:31" ht="15" thickBot="1" x14ac:dyDescent="0.35">
      <c r="A139" s="285"/>
      <c r="B139" s="178" t="s">
        <v>66</v>
      </c>
      <c r="C139" s="179" t="s">
        <v>67</v>
      </c>
      <c r="D139" s="179" t="s">
        <v>68</v>
      </c>
      <c r="E139" s="179" t="s">
        <v>69</v>
      </c>
      <c r="F139" s="179" t="s">
        <v>70</v>
      </c>
      <c r="G139" s="179" t="s">
        <v>71</v>
      </c>
      <c r="H139" s="180" t="s">
        <v>72</v>
      </c>
      <c r="I139" s="178" t="s">
        <v>66</v>
      </c>
      <c r="J139" s="179" t="s">
        <v>67</v>
      </c>
      <c r="K139" s="179" t="s">
        <v>68</v>
      </c>
      <c r="L139" s="179" t="s">
        <v>69</v>
      </c>
      <c r="M139" s="179" t="s">
        <v>70</v>
      </c>
      <c r="N139" s="181" t="s">
        <v>71</v>
      </c>
      <c r="O139" s="182" t="s">
        <v>72</v>
      </c>
      <c r="P139" s="183" t="s">
        <v>66</v>
      </c>
      <c r="Q139" s="181" t="s">
        <v>67</v>
      </c>
      <c r="R139" s="181" t="s">
        <v>68</v>
      </c>
      <c r="S139" s="181" t="s">
        <v>69</v>
      </c>
      <c r="T139" s="181" t="s">
        <v>70</v>
      </c>
      <c r="U139" s="181" t="s">
        <v>71</v>
      </c>
      <c r="V139" s="182" t="s">
        <v>72</v>
      </c>
      <c r="W139" s="183" t="s">
        <v>66</v>
      </c>
      <c r="X139" s="181" t="s">
        <v>67</v>
      </c>
      <c r="Y139" s="181" t="s">
        <v>68</v>
      </c>
      <c r="Z139" s="181" t="s">
        <v>69</v>
      </c>
      <c r="AA139" s="181" t="s">
        <v>70</v>
      </c>
      <c r="AB139" s="181" t="s">
        <v>71</v>
      </c>
      <c r="AC139" s="182" t="s">
        <v>72</v>
      </c>
      <c r="AD139" s="293"/>
    </row>
    <row r="140" spans="1:31" ht="15" thickBot="1" x14ac:dyDescent="0.35">
      <c r="A140" s="286"/>
      <c r="B140" s="184">
        <v>17</v>
      </c>
      <c r="C140" s="185">
        <v>18</v>
      </c>
      <c r="D140" s="186">
        <v>19</v>
      </c>
      <c r="E140" s="186">
        <v>20</v>
      </c>
      <c r="F140" s="186">
        <v>21</v>
      </c>
      <c r="G140" s="186">
        <v>22</v>
      </c>
      <c r="H140" s="187">
        <v>23</v>
      </c>
      <c r="I140" s="184">
        <v>24</v>
      </c>
      <c r="J140" s="185">
        <v>25</v>
      </c>
      <c r="K140" s="186">
        <v>26</v>
      </c>
      <c r="L140" s="186">
        <v>27</v>
      </c>
      <c r="M140" s="186">
        <v>28</v>
      </c>
      <c r="N140" s="188" t="s">
        <v>73</v>
      </c>
      <c r="O140" s="189">
        <v>2</v>
      </c>
      <c r="P140" s="190">
        <v>3</v>
      </c>
      <c r="Q140" s="191">
        <v>4</v>
      </c>
      <c r="R140" s="188">
        <v>5</v>
      </c>
      <c r="S140" s="188">
        <v>6</v>
      </c>
      <c r="T140" s="188">
        <v>7</v>
      </c>
      <c r="U140" s="191">
        <v>8</v>
      </c>
      <c r="V140" s="192">
        <v>9</v>
      </c>
      <c r="W140" s="190">
        <v>10</v>
      </c>
      <c r="X140" s="191">
        <v>11</v>
      </c>
      <c r="Y140" s="188">
        <v>12</v>
      </c>
      <c r="Z140" s="188">
        <v>13</v>
      </c>
      <c r="AA140" s="188">
        <v>14</v>
      </c>
      <c r="AB140" s="188">
        <v>15</v>
      </c>
      <c r="AC140" s="189">
        <v>16</v>
      </c>
      <c r="AD140" s="294"/>
    </row>
    <row r="141" spans="1:31" x14ac:dyDescent="0.3">
      <c r="A141" s="216" t="str">
        <f>A118</f>
        <v>05:00 - 11:00</v>
      </c>
      <c r="B141" s="200">
        <v>0</v>
      </c>
      <c r="C141" s="198">
        <v>0</v>
      </c>
      <c r="D141" s="201">
        <v>0</v>
      </c>
      <c r="E141" s="201">
        <v>0</v>
      </c>
      <c r="F141" s="201">
        <v>0</v>
      </c>
      <c r="G141" s="201">
        <v>30</v>
      </c>
      <c r="H141" s="199">
        <v>0</v>
      </c>
      <c r="I141" s="200">
        <v>0</v>
      </c>
      <c r="J141" s="198">
        <v>0</v>
      </c>
      <c r="K141" s="201">
        <v>0</v>
      </c>
      <c r="L141" s="201">
        <v>0</v>
      </c>
      <c r="M141" s="201">
        <v>0</v>
      </c>
      <c r="N141" s="201">
        <v>30</v>
      </c>
      <c r="O141" s="201">
        <v>0</v>
      </c>
      <c r="P141" s="200">
        <v>0</v>
      </c>
      <c r="Q141" s="198">
        <v>0</v>
      </c>
      <c r="R141" s="201">
        <v>0</v>
      </c>
      <c r="S141" s="201">
        <v>0</v>
      </c>
      <c r="T141" s="201">
        <v>30</v>
      </c>
      <c r="U141" s="198">
        <v>0</v>
      </c>
      <c r="V141" s="199">
        <v>0</v>
      </c>
      <c r="W141" s="200">
        <v>0</v>
      </c>
      <c r="X141" s="198">
        <v>0</v>
      </c>
      <c r="Y141" s="201">
        <v>0</v>
      </c>
      <c r="Z141" s="201">
        <v>30</v>
      </c>
      <c r="AA141" s="201">
        <v>0</v>
      </c>
      <c r="AB141" s="201">
        <v>30</v>
      </c>
      <c r="AC141" s="201">
        <v>60</v>
      </c>
      <c r="AD141" s="197">
        <f>SUM(B141:AC141)</f>
        <v>210</v>
      </c>
    </row>
    <row r="142" spans="1:31" x14ac:dyDescent="0.3">
      <c r="A142" s="230" t="str">
        <f>A119</f>
        <v>11:00 - 17:00</v>
      </c>
      <c r="B142" s="200">
        <v>0</v>
      </c>
      <c r="C142" s="198">
        <v>0</v>
      </c>
      <c r="D142" s="201">
        <v>0</v>
      </c>
      <c r="E142" s="201">
        <v>0</v>
      </c>
      <c r="F142" s="201">
        <v>30</v>
      </c>
      <c r="G142" s="201">
        <v>0</v>
      </c>
      <c r="H142" s="199">
        <v>0</v>
      </c>
      <c r="I142" s="200">
        <v>0</v>
      </c>
      <c r="J142" s="198">
        <v>0</v>
      </c>
      <c r="K142" s="201">
        <v>0</v>
      </c>
      <c r="L142" s="201">
        <v>0</v>
      </c>
      <c r="M142" s="201">
        <v>30</v>
      </c>
      <c r="N142" s="201">
        <v>0</v>
      </c>
      <c r="O142" s="201">
        <v>0</v>
      </c>
      <c r="P142" s="200">
        <v>0</v>
      </c>
      <c r="Q142" s="198">
        <v>0</v>
      </c>
      <c r="R142" s="201">
        <v>0</v>
      </c>
      <c r="S142" s="201">
        <v>30</v>
      </c>
      <c r="T142" s="201">
        <v>0</v>
      </c>
      <c r="U142" s="198">
        <v>0</v>
      </c>
      <c r="V142" s="199">
        <v>0</v>
      </c>
      <c r="W142" s="200">
        <v>0</v>
      </c>
      <c r="X142" s="198">
        <v>0</v>
      </c>
      <c r="Y142" s="201">
        <v>0</v>
      </c>
      <c r="Z142" s="201">
        <v>30</v>
      </c>
      <c r="AA142" s="201">
        <v>30</v>
      </c>
      <c r="AB142" s="201">
        <v>30</v>
      </c>
      <c r="AC142" s="201">
        <v>30</v>
      </c>
      <c r="AD142" s="197">
        <f t="shared" ref="AD142:AD143" si="14">SUM(B142:AC142)</f>
        <v>210</v>
      </c>
    </row>
    <row r="143" spans="1:31" ht="15" thickBot="1" x14ac:dyDescent="0.35">
      <c r="A143" s="217" t="str">
        <f>A120</f>
        <v>17:00 - 22:00</v>
      </c>
      <c r="B143" s="200">
        <v>0</v>
      </c>
      <c r="C143" s="198">
        <v>0</v>
      </c>
      <c r="D143" s="201">
        <v>0</v>
      </c>
      <c r="E143" s="201">
        <v>0</v>
      </c>
      <c r="F143" s="201">
        <v>30</v>
      </c>
      <c r="G143" s="201">
        <v>0</v>
      </c>
      <c r="H143" s="199">
        <v>0</v>
      </c>
      <c r="I143" s="200">
        <v>0</v>
      </c>
      <c r="J143" s="198">
        <v>0</v>
      </c>
      <c r="K143" s="201">
        <v>0</v>
      </c>
      <c r="L143" s="201">
        <v>0</v>
      </c>
      <c r="M143" s="201">
        <v>0</v>
      </c>
      <c r="N143" s="201">
        <v>30</v>
      </c>
      <c r="O143" s="201">
        <v>0</v>
      </c>
      <c r="P143" s="200">
        <v>0</v>
      </c>
      <c r="Q143" s="198">
        <v>0</v>
      </c>
      <c r="R143" s="201">
        <v>0</v>
      </c>
      <c r="S143" s="201">
        <v>0</v>
      </c>
      <c r="T143" s="201">
        <v>30</v>
      </c>
      <c r="U143" s="198">
        <v>0</v>
      </c>
      <c r="V143" s="199">
        <v>0</v>
      </c>
      <c r="W143" s="200">
        <v>0</v>
      </c>
      <c r="X143" s="198">
        <v>0</v>
      </c>
      <c r="Y143" s="201">
        <v>0</v>
      </c>
      <c r="Z143" s="201">
        <v>30</v>
      </c>
      <c r="AA143" s="201">
        <v>30</v>
      </c>
      <c r="AB143" s="201">
        <v>30</v>
      </c>
      <c r="AC143" s="201">
        <v>60</v>
      </c>
      <c r="AD143" s="197">
        <f t="shared" si="14"/>
        <v>240</v>
      </c>
    </row>
    <row r="144" spans="1:31" ht="15" thickBot="1" x14ac:dyDescent="0.35">
      <c r="A144" s="218"/>
      <c r="B144" s="203">
        <f t="shared" ref="B144:AC144" si="15">SUM(B141:B143)</f>
        <v>0</v>
      </c>
      <c r="C144" s="204">
        <f t="shared" si="15"/>
        <v>0</v>
      </c>
      <c r="D144" s="208">
        <f t="shared" si="15"/>
        <v>0</v>
      </c>
      <c r="E144" s="208">
        <f t="shared" si="15"/>
        <v>0</v>
      </c>
      <c r="F144" s="208">
        <f t="shared" si="15"/>
        <v>60</v>
      </c>
      <c r="G144" s="208">
        <f t="shared" si="15"/>
        <v>30</v>
      </c>
      <c r="H144" s="205">
        <f t="shared" si="15"/>
        <v>0</v>
      </c>
      <c r="I144" s="203">
        <f t="shared" si="15"/>
        <v>0</v>
      </c>
      <c r="J144" s="204">
        <f t="shared" si="15"/>
        <v>0</v>
      </c>
      <c r="K144" s="208">
        <f t="shared" si="15"/>
        <v>0</v>
      </c>
      <c r="L144" s="208">
        <f t="shared" si="15"/>
        <v>0</v>
      </c>
      <c r="M144" s="208">
        <f t="shared" si="15"/>
        <v>30</v>
      </c>
      <c r="N144" s="208">
        <f t="shared" si="15"/>
        <v>60</v>
      </c>
      <c r="O144" s="209">
        <f t="shared" si="15"/>
        <v>0</v>
      </c>
      <c r="P144" s="203">
        <f t="shared" si="15"/>
        <v>0</v>
      </c>
      <c r="Q144" s="204">
        <f t="shared" si="15"/>
        <v>0</v>
      </c>
      <c r="R144" s="208">
        <f t="shared" si="15"/>
        <v>0</v>
      </c>
      <c r="S144" s="208">
        <f t="shared" si="15"/>
        <v>30</v>
      </c>
      <c r="T144" s="208">
        <f t="shared" si="15"/>
        <v>60</v>
      </c>
      <c r="U144" s="204">
        <f t="shared" si="15"/>
        <v>0</v>
      </c>
      <c r="V144" s="205">
        <f t="shared" si="15"/>
        <v>0</v>
      </c>
      <c r="W144" s="203">
        <f t="shared" si="15"/>
        <v>0</v>
      </c>
      <c r="X144" s="204">
        <f t="shared" si="15"/>
        <v>0</v>
      </c>
      <c r="Y144" s="208">
        <f t="shared" si="15"/>
        <v>0</v>
      </c>
      <c r="Z144" s="208">
        <f t="shared" si="15"/>
        <v>90</v>
      </c>
      <c r="AA144" s="208">
        <f t="shared" si="15"/>
        <v>60</v>
      </c>
      <c r="AB144" s="208">
        <f t="shared" si="15"/>
        <v>90</v>
      </c>
      <c r="AC144" s="210">
        <f t="shared" si="15"/>
        <v>150</v>
      </c>
      <c r="AD144" s="222">
        <f>SUM(B144:AC144)</f>
        <v>660</v>
      </c>
      <c r="AE144" s="219" t="s">
        <v>75</v>
      </c>
    </row>
    <row r="145" spans="1:31" ht="15" thickBot="1" x14ac:dyDescent="0.35">
      <c r="A145" s="224"/>
      <c r="B145" s="220"/>
      <c r="C145" s="220"/>
      <c r="D145" s="220"/>
      <c r="E145" s="220"/>
      <c r="F145" s="220"/>
      <c r="G145" s="221">
        <f>H145/$AD144</f>
        <v>0.13636363636363635</v>
      </c>
      <c r="H145" s="219">
        <f>SUM(B144:H144)</f>
        <v>90</v>
      </c>
      <c r="I145" s="220"/>
      <c r="J145" s="220"/>
      <c r="K145" s="220"/>
      <c r="L145" s="220"/>
      <c r="M145" s="220"/>
      <c r="N145" s="221">
        <f>O145/$AD144</f>
        <v>0.13636363636363635</v>
      </c>
      <c r="O145" s="219">
        <f>SUM(I144:O144)</f>
        <v>90</v>
      </c>
      <c r="P145" s="220"/>
      <c r="Q145" s="220"/>
      <c r="R145" s="220"/>
      <c r="S145" s="220"/>
      <c r="T145" s="220"/>
      <c r="U145" s="221">
        <f>V145/$AD144</f>
        <v>0.13636363636363635</v>
      </c>
      <c r="V145" s="219">
        <f>SUM(P144:V144)</f>
        <v>90</v>
      </c>
      <c r="W145" s="220"/>
      <c r="X145" s="220"/>
      <c r="Y145" s="220"/>
      <c r="Z145" s="220"/>
      <c r="AA145" s="220"/>
      <c r="AB145" s="221">
        <f>AC145/$AD144</f>
        <v>0.59090909090909094</v>
      </c>
      <c r="AC145" s="219">
        <f>SUM(W144:AC144)</f>
        <v>390</v>
      </c>
      <c r="AD145" s="222">
        <f>AD144/60</f>
        <v>11</v>
      </c>
      <c r="AE145" s="219" t="s">
        <v>76</v>
      </c>
    </row>
    <row r="146" spans="1:31" x14ac:dyDescent="0.3">
      <c r="A146" s="224"/>
      <c r="B146" s="220"/>
      <c r="C146" s="220"/>
      <c r="D146" s="220"/>
      <c r="E146" s="220"/>
      <c r="F146" s="220"/>
      <c r="G146" s="220"/>
      <c r="I146" s="221"/>
      <c r="J146" s="221"/>
      <c r="K146" s="221"/>
      <c r="L146" s="221"/>
      <c r="M146" s="221"/>
      <c r="N146" s="221"/>
      <c r="P146" s="221"/>
      <c r="Q146" s="221"/>
      <c r="R146" s="221"/>
      <c r="S146" s="221"/>
      <c r="T146" s="221"/>
      <c r="U146" s="221"/>
      <c r="W146" s="221"/>
      <c r="X146" s="221"/>
      <c r="Y146" s="221"/>
      <c r="Z146" s="221"/>
      <c r="AA146" s="221"/>
      <c r="AB146" s="221"/>
      <c r="AD146" s="224"/>
    </row>
    <row r="147" spans="1:31" x14ac:dyDescent="0.3">
      <c r="A147" s="225"/>
      <c r="B147" s="236"/>
      <c r="C147" s="236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</row>
    <row r="148" spans="1:31" x14ac:dyDescent="0.3">
      <c r="B148" s="236"/>
      <c r="C148" s="236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</row>
    <row r="149" spans="1:31" x14ac:dyDescent="0.3">
      <c r="A149" s="226"/>
      <c r="B149" s="236"/>
      <c r="C149" s="236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</row>
    <row r="150" spans="1:31" x14ac:dyDescent="0.3">
      <c r="B150" s="238"/>
      <c r="C150" s="236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</row>
    <row r="151" spans="1:31" x14ac:dyDescent="0.3">
      <c r="A151" s="232"/>
      <c r="B151" s="238"/>
      <c r="C151" s="236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</row>
    <row r="152" spans="1:31" x14ac:dyDescent="0.3">
      <c r="A152" s="232"/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</row>
    <row r="153" spans="1:31" x14ac:dyDescent="0.3">
      <c r="A153" s="226"/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</row>
    <row r="154" spans="1:31" x14ac:dyDescent="0.3">
      <c r="A154" s="232"/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</row>
    <row r="155" spans="1:31" x14ac:dyDescent="0.3">
      <c r="A155" s="232"/>
      <c r="B155" s="236"/>
      <c r="C155" s="233"/>
      <c r="I155" s="232"/>
      <c r="J155" s="229"/>
    </row>
    <row r="156" spans="1:31" x14ac:dyDescent="0.3">
      <c r="B156" s="231"/>
      <c r="C156" s="233"/>
      <c r="I156" s="231"/>
      <c r="J156" s="229"/>
    </row>
    <row r="157" spans="1:31" x14ac:dyDescent="0.3">
      <c r="A157" s="226"/>
      <c r="B157" s="231"/>
      <c r="I157" s="231"/>
      <c r="J157" s="229"/>
    </row>
    <row r="158" spans="1:31" x14ac:dyDescent="0.3">
      <c r="A158" s="232"/>
      <c r="B158" s="236"/>
      <c r="I158" s="231"/>
      <c r="J158" s="229"/>
    </row>
    <row r="159" spans="1:31" x14ac:dyDescent="0.3">
      <c r="B159" s="229"/>
      <c r="I159" s="232"/>
    </row>
    <row r="160" spans="1:31" x14ac:dyDescent="0.3">
      <c r="F160" s="232"/>
    </row>
    <row r="161" spans="1:31" ht="15" thickBot="1" x14ac:dyDescent="0.35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</row>
    <row r="162" spans="1:31" ht="15" thickTop="1" x14ac:dyDescent="0.3"/>
  </sheetData>
  <mergeCells count="32">
    <mergeCell ref="A4:A6"/>
    <mergeCell ref="B4:M4"/>
    <mergeCell ref="N4:AC4"/>
    <mergeCell ref="AD4:AD6"/>
    <mergeCell ref="A27:A29"/>
    <mergeCell ref="B27:M27"/>
    <mergeCell ref="N27:AC27"/>
    <mergeCell ref="AD27:AD29"/>
    <mergeCell ref="A41:A43"/>
    <mergeCell ref="B41:M41"/>
    <mergeCell ref="N41:AC41"/>
    <mergeCell ref="AD41:AD43"/>
    <mergeCell ref="A64:A66"/>
    <mergeCell ref="B64:M64"/>
    <mergeCell ref="N64:AC64"/>
    <mergeCell ref="AD64:AD66"/>
    <mergeCell ref="A78:A80"/>
    <mergeCell ref="B78:M78"/>
    <mergeCell ref="N78:AC78"/>
    <mergeCell ref="AD78:AD80"/>
    <mergeCell ref="A101:A103"/>
    <mergeCell ref="B101:M101"/>
    <mergeCell ref="N101:AC101"/>
    <mergeCell ref="AD101:AD103"/>
    <mergeCell ref="A115:A117"/>
    <mergeCell ref="B115:M115"/>
    <mergeCell ref="N115:AC115"/>
    <mergeCell ref="AD115:AD117"/>
    <mergeCell ref="A138:A140"/>
    <mergeCell ref="B138:M138"/>
    <mergeCell ref="N138:AC138"/>
    <mergeCell ref="AD138:AD140"/>
  </mergeCells>
  <pageMargins left="0.27559055118110237" right="0.27559055118110237" top="0.27559055118110237" bottom="0.31496062992125984" header="0.31496062992125984" footer="0.31496062992125984"/>
  <pageSetup paperSize="9" scale="68" orientation="landscape" r:id="rId1"/>
  <rowBreaks count="3" manualBreakCount="3">
    <brk id="36" max="16383" man="1"/>
    <brk id="73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09375" defaultRowHeight="15" x14ac:dyDescent="0.25"/>
  <cols>
    <col min="1" max="1" width="9.88671875" style="4" bestFit="1" customWidth="1"/>
    <col min="2" max="2" width="6.88671875" style="4" customWidth="1"/>
    <col min="3" max="3" width="8.33203125" style="4" customWidth="1"/>
    <col min="4" max="6" width="6.33203125" style="4" customWidth="1"/>
    <col min="7" max="7" width="4.44140625" style="4" customWidth="1"/>
    <col min="8" max="8" width="7.33203125" style="4" customWidth="1"/>
    <col min="9" max="9" width="6.33203125" style="4" customWidth="1"/>
    <col min="10" max="10" width="7" style="4" customWidth="1"/>
    <col min="11" max="11" width="4.5546875" style="4" customWidth="1"/>
    <col min="12" max="12" width="7.44140625" style="4" customWidth="1"/>
    <col min="13" max="13" width="7" style="4" customWidth="1"/>
    <col min="14" max="14" width="5.6640625" style="4" customWidth="1"/>
    <col min="15" max="15" width="5.109375" style="4" bestFit="1" customWidth="1"/>
    <col min="16" max="18" width="6.88671875" style="4" bestFit="1" customWidth="1"/>
    <col min="19" max="19" width="5.5546875" style="4" customWidth="1"/>
    <col min="20" max="20" width="8.6640625" style="4" customWidth="1"/>
    <col min="21" max="21" width="5.33203125" style="4" customWidth="1"/>
    <col min="22" max="22" width="9" style="4" customWidth="1"/>
    <col min="23" max="23" width="5" style="4" customWidth="1"/>
    <col min="24" max="24" width="9.44140625" style="4" customWidth="1"/>
    <col min="25" max="25" width="8.109375" style="4" customWidth="1"/>
    <col min="26" max="26" width="11.109375" style="4" customWidth="1"/>
    <col min="27" max="27" width="7.5546875" style="5" customWidth="1"/>
    <col min="28" max="28" width="7.88671875" style="5" customWidth="1"/>
    <col min="29" max="29" width="10.5546875" style="5" customWidth="1"/>
    <col min="30" max="30" width="6.33203125" style="5" customWidth="1"/>
    <col min="31" max="16384" width="9.109375" style="5"/>
  </cols>
  <sheetData>
    <row r="1" spans="1:30" s="6" customFormat="1" ht="60.75" customHeight="1" x14ac:dyDescent="0.25">
      <c r="A1" s="278" t="s">
        <v>2</v>
      </c>
      <c r="B1" s="307" t="s">
        <v>3</v>
      </c>
      <c r="C1" s="249" t="s">
        <v>13</v>
      </c>
      <c r="D1" s="250"/>
      <c r="E1" s="250"/>
      <c r="F1" s="250"/>
      <c r="G1" s="249" t="s">
        <v>13</v>
      </c>
      <c r="H1" s="250"/>
      <c r="I1" s="250"/>
      <c r="J1" s="250"/>
      <c r="K1" s="249" t="s">
        <v>13</v>
      </c>
      <c r="L1" s="250"/>
      <c r="M1" s="250"/>
      <c r="N1" s="250"/>
      <c r="O1" s="249" t="s">
        <v>13</v>
      </c>
      <c r="P1" s="250"/>
      <c r="Q1" s="250"/>
      <c r="R1" s="250"/>
      <c r="S1" s="249" t="s">
        <v>19</v>
      </c>
      <c r="T1" s="250"/>
      <c r="U1" s="249" t="s">
        <v>19</v>
      </c>
      <c r="V1" s="250"/>
      <c r="W1" s="249" t="s">
        <v>19</v>
      </c>
      <c r="X1" s="250"/>
      <c r="Y1" s="249" t="s">
        <v>14</v>
      </c>
      <c r="Z1" s="250"/>
      <c r="AA1" s="301" t="s">
        <v>54</v>
      </c>
      <c r="AB1" s="304" t="s">
        <v>55</v>
      </c>
      <c r="AC1" s="298" t="s">
        <v>53</v>
      </c>
      <c r="AD1" s="296" t="s">
        <v>56</v>
      </c>
    </row>
    <row r="2" spans="1:30" s="6" customFormat="1" ht="44.25" customHeight="1" x14ac:dyDescent="0.25">
      <c r="A2" s="279"/>
      <c r="B2" s="308"/>
      <c r="C2" s="310" t="s">
        <v>58</v>
      </c>
      <c r="D2" s="310"/>
      <c r="E2" s="310"/>
      <c r="F2" s="310"/>
      <c r="G2" s="255" t="s">
        <v>57</v>
      </c>
      <c r="H2" s="256"/>
      <c r="I2" s="256"/>
      <c r="J2" s="256"/>
      <c r="K2" s="255" t="s">
        <v>59</v>
      </c>
      <c r="L2" s="256"/>
      <c r="M2" s="256"/>
      <c r="N2" s="256"/>
      <c r="O2" s="255" t="s">
        <v>60</v>
      </c>
      <c r="P2" s="256"/>
      <c r="Q2" s="256"/>
      <c r="R2" s="256"/>
      <c r="S2" s="255" t="s">
        <v>57</v>
      </c>
      <c r="T2" s="256"/>
      <c r="U2" s="255" t="s">
        <v>59</v>
      </c>
      <c r="V2" s="256"/>
      <c r="W2" s="255" t="s">
        <v>57</v>
      </c>
      <c r="X2" s="256"/>
      <c r="Y2" s="255" t="s">
        <v>59</v>
      </c>
      <c r="Z2" s="256"/>
      <c r="AA2" s="302"/>
      <c r="AB2" s="305"/>
      <c r="AC2" s="299"/>
      <c r="AD2" s="296"/>
    </row>
    <row r="3" spans="1:30" s="6" customFormat="1" ht="161.25" customHeight="1" thickBot="1" x14ac:dyDescent="0.3">
      <c r="A3" s="280"/>
      <c r="B3" s="309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03"/>
      <c r="AB3" s="306"/>
      <c r="AC3" s="300"/>
      <c r="AD3" s="297"/>
    </row>
    <row r="4" spans="1:30" s="7" customFormat="1" ht="21" customHeight="1" thickBot="1" x14ac:dyDescent="0.35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5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2" thickBot="1" x14ac:dyDescent="0.35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2" thickBot="1" x14ac:dyDescent="0.35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2" thickBot="1" x14ac:dyDescent="0.35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2" thickBot="1" x14ac:dyDescent="0.35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2" thickBot="1" x14ac:dyDescent="0.35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2" thickBot="1" x14ac:dyDescent="0.35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2" thickBot="1" x14ac:dyDescent="0.35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2" thickBot="1" x14ac:dyDescent="0.35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2" thickBot="1" x14ac:dyDescent="0.35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2" thickBot="1" x14ac:dyDescent="0.35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2" thickBot="1" x14ac:dyDescent="0.35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2" thickBot="1" x14ac:dyDescent="0.35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2" thickBot="1" x14ac:dyDescent="0.35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2" thickBot="1" x14ac:dyDescent="0.35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2" thickBot="1" x14ac:dyDescent="0.35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2" thickBot="1" x14ac:dyDescent="0.35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2" thickBot="1" x14ac:dyDescent="0.35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2" thickBot="1" x14ac:dyDescent="0.35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2" thickBot="1" x14ac:dyDescent="0.35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2" thickBot="1" x14ac:dyDescent="0.35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2" thickBot="1" x14ac:dyDescent="0.35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2" thickBot="1" x14ac:dyDescent="0.35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2" thickBot="1" x14ac:dyDescent="0.35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2" thickBot="1" x14ac:dyDescent="0.35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2" thickBot="1" x14ac:dyDescent="0.35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5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5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2" thickBot="1" x14ac:dyDescent="0.35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2" thickBot="1" x14ac:dyDescent="0.35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5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5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5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5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5">
      <c r="K39" s="11"/>
      <c r="L39" s="11"/>
      <c r="M39" s="11"/>
      <c r="N39" s="11"/>
      <c r="O39" s="11"/>
      <c r="P39" s="11"/>
    </row>
  </sheetData>
  <mergeCells count="22">
    <mergeCell ref="A1:A3"/>
    <mergeCell ref="B1:B3"/>
    <mergeCell ref="G1:J1"/>
    <mergeCell ref="K1:N1"/>
    <mergeCell ref="O1:R1"/>
    <mergeCell ref="C1:F1"/>
    <mergeCell ref="C2:F2"/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</mergeCell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09375" defaultRowHeight="15" x14ac:dyDescent="0.25"/>
  <cols>
    <col min="1" max="1" width="9.88671875" style="4" bestFit="1" customWidth="1"/>
    <col min="2" max="2" width="6.88671875" style="4" customWidth="1"/>
    <col min="3" max="3" width="5" style="4" customWidth="1"/>
    <col min="4" max="6" width="6.33203125" style="4" customWidth="1"/>
    <col min="7" max="7" width="4.44140625" style="4" customWidth="1"/>
    <col min="8" max="8" width="7.33203125" style="4" customWidth="1"/>
    <col min="9" max="9" width="6.33203125" style="4" customWidth="1"/>
    <col min="10" max="10" width="7" style="4" customWidth="1"/>
    <col min="11" max="11" width="4.5546875" style="4" customWidth="1"/>
    <col min="12" max="12" width="7.44140625" style="4" customWidth="1"/>
    <col min="13" max="13" width="7" style="4" customWidth="1"/>
    <col min="14" max="54" width="5.6640625" style="4" customWidth="1"/>
    <col min="55" max="55" width="5.109375" style="4" bestFit="1" customWidth="1"/>
    <col min="56" max="58" width="6.88671875" style="4" bestFit="1" customWidth="1"/>
    <col min="59" max="59" width="7.5546875" style="5" customWidth="1"/>
    <col min="60" max="60" width="7.88671875" style="5" customWidth="1"/>
    <col min="61" max="61" width="10.5546875" style="5" customWidth="1"/>
    <col min="62" max="62" width="6.33203125" style="5" customWidth="1"/>
    <col min="63" max="16384" width="9.109375" style="5"/>
  </cols>
  <sheetData>
    <row r="1" spans="1:62" s="6" customFormat="1" ht="60.75" customHeight="1" x14ac:dyDescent="0.25">
      <c r="A1" s="278" t="s">
        <v>2</v>
      </c>
      <c r="B1" s="307" t="s">
        <v>3</v>
      </c>
      <c r="C1" s="249"/>
      <c r="D1" s="250"/>
      <c r="E1" s="250"/>
      <c r="F1" s="251"/>
      <c r="G1" s="249" t="s">
        <v>61</v>
      </c>
      <c r="H1" s="250"/>
      <c r="I1" s="250"/>
      <c r="J1" s="250"/>
      <c r="K1" s="249" t="s">
        <v>13</v>
      </c>
      <c r="L1" s="250"/>
      <c r="M1" s="250"/>
      <c r="N1" s="250"/>
      <c r="O1" s="249"/>
      <c r="P1" s="250"/>
      <c r="Q1" s="250"/>
      <c r="R1" s="251"/>
      <c r="S1" s="249"/>
      <c r="T1" s="250"/>
      <c r="U1" s="250"/>
      <c r="V1" s="251"/>
      <c r="W1" s="249"/>
      <c r="X1" s="250"/>
      <c r="Y1" s="250"/>
      <c r="Z1" s="251"/>
      <c r="AA1" s="249"/>
      <c r="AB1" s="250"/>
      <c r="AC1" s="250"/>
      <c r="AD1" s="251"/>
      <c r="AE1" s="249" t="s">
        <v>13</v>
      </c>
      <c r="AF1" s="250"/>
      <c r="AG1" s="250"/>
      <c r="AH1" s="250"/>
      <c r="AI1" s="249"/>
      <c r="AJ1" s="250"/>
      <c r="AK1" s="250"/>
      <c r="AL1" s="251"/>
      <c r="AM1" s="249"/>
      <c r="AN1" s="250"/>
      <c r="AO1" s="250"/>
      <c r="AP1" s="251"/>
      <c r="AQ1" s="249"/>
      <c r="AR1" s="250"/>
      <c r="AS1" s="250"/>
      <c r="AT1" s="251"/>
      <c r="AU1" s="163"/>
      <c r="AV1" s="164"/>
      <c r="AW1" s="164"/>
      <c r="AX1" s="165"/>
      <c r="AY1" s="164"/>
      <c r="AZ1" s="164"/>
      <c r="BA1" s="164"/>
      <c r="BB1" s="164"/>
      <c r="BC1" s="249" t="s">
        <v>13</v>
      </c>
      <c r="BD1" s="250"/>
      <c r="BE1" s="250"/>
      <c r="BF1" s="250"/>
      <c r="BG1" s="301" t="s">
        <v>54</v>
      </c>
      <c r="BH1" s="304" t="s">
        <v>55</v>
      </c>
      <c r="BI1" s="298" t="s">
        <v>53</v>
      </c>
      <c r="BJ1" s="296" t="s">
        <v>56</v>
      </c>
    </row>
    <row r="2" spans="1:62" s="6" customFormat="1" ht="44.25" customHeight="1" x14ac:dyDescent="0.25">
      <c r="A2" s="279"/>
      <c r="B2" s="308"/>
      <c r="C2" s="255"/>
      <c r="D2" s="256"/>
      <c r="E2" s="256"/>
      <c r="F2" s="257"/>
      <c r="G2" s="255" t="s">
        <v>57</v>
      </c>
      <c r="H2" s="256"/>
      <c r="I2" s="256"/>
      <c r="J2" s="256"/>
      <c r="K2" s="255" t="s">
        <v>59</v>
      </c>
      <c r="L2" s="256"/>
      <c r="M2" s="256"/>
      <c r="N2" s="256"/>
      <c r="O2" s="255"/>
      <c r="P2" s="256"/>
      <c r="Q2" s="256"/>
      <c r="R2" s="257"/>
      <c r="S2" s="255"/>
      <c r="T2" s="256"/>
      <c r="U2" s="256"/>
      <c r="V2" s="257"/>
      <c r="W2" s="255"/>
      <c r="X2" s="256"/>
      <c r="Y2" s="256"/>
      <c r="Z2" s="257"/>
      <c r="AA2" s="255"/>
      <c r="AB2" s="256"/>
      <c r="AC2" s="256"/>
      <c r="AD2" s="257"/>
      <c r="AE2" s="310" t="s">
        <v>58</v>
      </c>
      <c r="AF2" s="310"/>
      <c r="AG2" s="310"/>
      <c r="AH2" s="310"/>
      <c r="AI2" s="255"/>
      <c r="AJ2" s="256"/>
      <c r="AK2" s="256"/>
      <c r="AL2" s="257"/>
      <c r="AM2" s="255"/>
      <c r="AN2" s="256"/>
      <c r="AO2" s="256"/>
      <c r="AP2" s="257"/>
      <c r="AQ2" s="255"/>
      <c r="AR2" s="256"/>
      <c r="AS2" s="256"/>
      <c r="AT2" s="257"/>
      <c r="AU2" s="255"/>
      <c r="AV2" s="256"/>
      <c r="AW2" s="256"/>
      <c r="AX2" s="257"/>
      <c r="AY2" s="255"/>
      <c r="AZ2" s="256"/>
      <c r="BA2" s="256"/>
      <c r="BB2" s="257"/>
      <c r="BC2" s="255" t="s">
        <v>60</v>
      </c>
      <c r="BD2" s="256"/>
      <c r="BE2" s="256"/>
      <c r="BF2" s="256"/>
      <c r="BG2" s="302"/>
      <c r="BH2" s="305"/>
      <c r="BI2" s="299"/>
      <c r="BJ2" s="296"/>
    </row>
    <row r="3" spans="1:62" s="6" customFormat="1" ht="161.25" customHeight="1" thickBot="1" x14ac:dyDescent="0.3">
      <c r="A3" s="280"/>
      <c r="B3" s="309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03"/>
      <c r="BH3" s="306"/>
      <c r="BI3" s="300"/>
      <c r="BJ3" s="297"/>
    </row>
    <row r="4" spans="1:62" s="7" customFormat="1" ht="21" customHeight="1" thickBot="1" x14ac:dyDescent="0.35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5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2" thickBot="1" x14ac:dyDescent="0.35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2" thickBot="1" x14ac:dyDescent="0.35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2" thickBot="1" x14ac:dyDescent="0.35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2" thickBot="1" x14ac:dyDescent="0.35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2" thickBot="1" x14ac:dyDescent="0.35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2" thickBot="1" x14ac:dyDescent="0.35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2" thickBot="1" x14ac:dyDescent="0.35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2" thickBot="1" x14ac:dyDescent="0.35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2" thickBot="1" x14ac:dyDescent="0.35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2" thickBot="1" x14ac:dyDescent="0.35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2" thickBot="1" x14ac:dyDescent="0.35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2" thickBot="1" x14ac:dyDescent="0.35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2" thickBot="1" x14ac:dyDescent="0.35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2" thickBot="1" x14ac:dyDescent="0.35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2" thickBot="1" x14ac:dyDescent="0.35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2" thickBot="1" x14ac:dyDescent="0.35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2" thickBot="1" x14ac:dyDescent="0.35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2" thickBot="1" x14ac:dyDescent="0.35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2" thickBot="1" x14ac:dyDescent="0.35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2" thickBot="1" x14ac:dyDescent="0.35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2" thickBot="1" x14ac:dyDescent="0.35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2" thickBot="1" x14ac:dyDescent="0.35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2" thickBot="1" x14ac:dyDescent="0.35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2" thickBot="1" x14ac:dyDescent="0.35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2" thickBot="1" x14ac:dyDescent="0.35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5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5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2" thickBot="1" x14ac:dyDescent="0.35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2" thickBot="1" x14ac:dyDescent="0.35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5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5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5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5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выборы Гос.Дума</vt:lpstr>
      <vt:lpstr>Р1 (партия)</vt:lpstr>
      <vt:lpstr>Р1 (кандидат)</vt:lpstr>
      <vt:lpstr>Россия-24</vt:lpstr>
      <vt:lpstr>Маяк</vt:lpstr>
      <vt:lpstr>'Р1 (кандидат)'!Заголовки_для_печати</vt:lpstr>
      <vt:lpstr>'Р1 (партия)'!Заголовки_для_печати</vt:lpstr>
      <vt:lpstr>'Р1 (кандидат)'!Область_печати</vt:lpstr>
      <vt:lpstr>'Р1 (партия)'!Область_печати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Б. Гусева</cp:lastModifiedBy>
  <cp:lastPrinted>2018-02-12T15:02:03Z</cp:lastPrinted>
  <dcterms:created xsi:type="dcterms:W3CDTF">2007-03-12T12:19:04Z</dcterms:created>
  <dcterms:modified xsi:type="dcterms:W3CDTF">2018-02-13T07:26:41Z</dcterms:modified>
</cp:coreProperties>
</file>